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05"/>
  </bookViews>
  <sheets>
    <sheet name="Лист1" sheetId="1" r:id="rId1"/>
  </sheets>
  <definedNames>
    <definedName name="OLE_LINK1" localSheetId="0">Лист1!$A$1</definedName>
  </definedNames>
  <calcPr calcId="145621"/>
</workbook>
</file>

<file path=xl/calcChain.xml><?xml version="1.0" encoding="utf-8"?>
<calcChain xmlns="http://schemas.openxmlformats.org/spreadsheetml/2006/main">
  <c r="I47" i="1" l="1"/>
  <c r="H47" i="1"/>
  <c r="K47" i="1"/>
  <c r="J47" i="1"/>
  <c r="F47" i="1"/>
  <c r="J48" i="1" l="1"/>
  <c r="H48" i="1"/>
  <c r="G47" i="1"/>
  <c r="F48" i="1" s="1"/>
</calcChain>
</file>

<file path=xl/sharedStrings.xml><?xml version="1.0" encoding="utf-8"?>
<sst xmlns="http://schemas.openxmlformats.org/spreadsheetml/2006/main" count="193" uniqueCount="110">
  <si>
    <t xml:space="preserve">Реквизиты Постановления (дата, номер, наименование) об утверждении муниципальной программы  (с изменениями) </t>
  </si>
  <si>
    <t>№ п/п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</si>
  <si>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</si>
  <si>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</si>
  <si>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>примечание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</si>
  <si>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</si>
  <si>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</si>
  <si>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</si>
  <si>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</si>
  <si>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</si>
  <si>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</si>
  <si>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</si>
  <si>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Приобретение ПК «Муниципальное образование»</t>
  </si>
  <si>
    <t>Приобретение маркированных конвертов для нужд администрации МО Колтушское СП</t>
  </si>
  <si>
    <t>Консультационные услуги для работников администрации МО Колтушское СП</t>
  </si>
  <si>
    <t>Заключение договоров на оказание услуг по повышению квалификации работников администрации МО Колтушское СП</t>
  </si>
  <si>
    <t>Продление неисключительной лицензии программы для ЭВМ «SmetaWIZARD»</t>
  </si>
  <si>
    <t>Услуги по вывозу ТБО</t>
  </si>
  <si>
    <t>Услуги по расчету платы за негативное воздействие на окружающую среду</t>
  </si>
  <si>
    <t>Уплата штрафов, пени администрации МО Колтушское СП</t>
  </si>
  <si>
    <t>ИТОГО:</t>
  </si>
  <si>
    <t>Наименование мероприятия, адрес выполнения работ</t>
  </si>
  <si>
    <t>ФАКТ 
Выполнено работ (услуг) по МК, руб.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</si>
  <si>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</si>
  <si>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</si>
  <si>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Расходы на оплату больничных листов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</si>
  <si>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Компенсация использования личного автомобиля МС и не МС</t>
  </si>
  <si>
    <t>Выплаты компенсационного характера</t>
  </si>
  <si>
    <t>Заключение договора на оказание услуг с филиалом ФГУП «Почта России» по приему, обработке, пересылке и выдаче писем (простых и заказных) с нанесенным признаком оплаты за пересылку (наклеенными марками) для нужд администрации МО Колтушское СП.</t>
  </si>
  <si>
    <t>Заключение договора на Хостинговые услуги для нужд администрации МО Колтушское СП.</t>
  </si>
  <si>
    <t>Заключение договора на оказание услуг оператора информационной системы общества с ограниченной ответственностью «Технокад».</t>
  </si>
  <si>
    <t>Сопровождение программы «Единая система электронного делопроизводства и документооборота» (далее СЭД-3)</t>
  </si>
  <si>
    <t>5.1.</t>
  </si>
  <si>
    <t>5.2.</t>
  </si>
  <si>
    <t xml:space="preserve">Приобретение марок для отправки заказных писем администрации МО Колтушское СП </t>
  </si>
  <si>
    <t>5.3.</t>
  </si>
  <si>
    <t>Заключение договора на прохождение диспансеризации работников администрации в соответствии с Приказом Министерства здравоохранения и социального развития РФ от 14 декабря 2009 г. N 984н</t>
  </si>
  <si>
    <t>5.4.</t>
  </si>
  <si>
    <t>5.5</t>
  </si>
  <si>
    <t>5.6</t>
  </si>
  <si>
    <t>5.7</t>
  </si>
  <si>
    <t>Услуги по формированию архивных фондов администрации МО Колтушское СП</t>
  </si>
  <si>
    <t>5.8</t>
  </si>
  <si>
    <t>Приобретение оргтехники для нужд администрации МО Колтушское СП</t>
  </si>
  <si>
    <t>5.10</t>
  </si>
  <si>
    <t xml:space="preserve">Приобретение канцелярских товаров </t>
  </si>
  <si>
    <t>5.11</t>
  </si>
  <si>
    <t>Заключение договора (Ремонт картриджа)</t>
  </si>
  <si>
    <t>5.12</t>
  </si>
  <si>
    <t>5.13</t>
  </si>
  <si>
    <t xml:space="preserve">Услуги по обслуживанию метеорологической аттестации GPS- приемника EFT M 2 GNSS </t>
  </si>
  <si>
    <t>5.14</t>
  </si>
  <si>
    <t>Проверка топогеодезических средств измерений GPS-приемника EFT M 2 GNSS</t>
  </si>
  <si>
    <t>5.15</t>
  </si>
  <si>
    <t>Уплата иных платежей администрацией МО Колтушское СП</t>
  </si>
  <si>
    <t>8</t>
  </si>
  <si>
    <t xml:space="preserve">Доплаты к пенсиям муниципальным служащих МО Колтушское СП </t>
  </si>
  <si>
    <t>ВСЕГО</t>
  </si>
  <si>
    <t xml:space="preserve">Договор не заключен </t>
  </si>
  <si>
    <t>2 кв.</t>
  </si>
  <si>
    <t>Договор № 588-19 от 22.03.2019</t>
  </si>
  <si>
    <t>1 кв.</t>
  </si>
  <si>
    <t>Договор № 11-01.19 от 01.01.2019</t>
  </si>
  <si>
    <t>Аукцион</t>
  </si>
  <si>
    <t>3 кв.</t>
  </si>
  <si>
    <t>Договор № 388.1/17д-2019  от 01.01.2019</t>
  </si>
  <si>
    <t>Договор № 63-19/ТКО от 29.01.2019</t>
  </si>
  <si>
    <t>1,2,3,4 кв</t>
  </si>
  <si>
    <t>Договор № 27.02-2019-ИП от 04.03.2019</t>
  </si>
  <si>
    <t>4 кв.</t>
  </si>
  <si>
    <t>По факту</t>
  </si>
  <si>
    <t>1,2,3,4 кв.</t>
  </si>
  <si>
    <t>Решение совета депутатов № 18 от 05.05.2015</t>
  </si>
  <si>
    <t>Договор № 12-03.2019-ЭВМ от 12.03.2019 г., договор № 14-03.2019 14.03.2019</t>
  </si>
  <si>
    <t>Договор № 126172249/19III от 26.02.2019</t>
  </si>
  <si>
    <t xml:space="preserve">Решение совета депутатов №39 от 12.12.2018 "О бюджете МО Колтушское СП на 2019 год" (с изм. от 28.03.2019 №14), решение совета депутатов № 40 от 12.12.2018 </t>
  </si>
  <si>
    <t>по факту</t>
  </si>
  <si>
    <t>ежемесячно</t>
  </si>
  <si>
    <t>не требуется</t>
  </si>
  <si>
    <t>ед. поставщик</t>
  </si>
  <si>
    <t>3.1</t>
  </si>
  <si>
    <t>3.2</t>
  </si>
  <si>
    <t>4.2</t>
  </si>
  <si>
    <t>4.3</t>
  </si>
  <si>
    <t>4.4</t>
  </si>
  <si>
    <t>4.5</t>
  </si>
  <si>
    <t>4.6</t>
  </si>
  <si>
    <t>Договор N 98.24-05-19 от 24.05.2019</t>
  </si>
  <si>
    <t xml:space="preserve">Договор N 04401022/19 от 30.05.2019н </t>
  </si>
  <si>
    <t>Приобретение программного оборудования ФГУП "ЦентрИнформ"-Контур</t>
  </si>
  <si>
    <t>Договор N 2/2584Т от 11.04.2019</t>
  </si>
  <si>
    <t>Договор N 2/2585Т от 11.04.2019</t>
  </si>
  <si>
    <t>Договор N 2БС/2019 от 25.04.2019</t>
  </si>
  <si>
    <t>Договор N 11М от 26.04.2019</t>
  </si>
  <si>
    <t>4.1</t>
  </si>
  <si>
    <t>Заключение договора услуги связи "Ростелеком"</t>
  </si>
  <si>
    <t>4.7</t>
  </si>
  <si>
    <t>5.9</t>
  </si>
  <si>
    <t>Приобретение расходных и комплектующих материалов для поддержания в функциональном состоянии электронно-вычислительной и оргтехниуи для нужд администрации МО Колтушское СП</t>
  </si>
  <si>
    <t>(АО Соколова Е.Ф. )</t>
  </si>
  <si>
    <t>9</t>
  </si>
  <si>
    <t>Соглашение №8 от 25.10.2018г.оплата за осуществл.полномочий по формиров. и исполнению бюджета</t>
  </si>
  <si>
    <t>Соглашение №8 от 25.10.2018г</t>
  </si>
  <si>
    <t xml:space="preserve">Договор № 08-01.19 от 12.02.2019                      Договор № 71-о23 от 28.02.2019                         Договор N Ч-19-001757 от 14.06.2019                       Договор N 164-э23 от 22.04.2019 Договор № 71-о23 от 28.02.2019г. </t>
  </si>
  <si>
    <t xml:space="preserve">16550                            5580                              4770  12000                            </t>
  </si>
  <si>
    <t>87512,00                            61290,00</t>
  </si>
  <si>
    <t>91961 ; 4630,00</t>
  </si>
  <si>
    <t>Договор № 0059351997  от 25.06.2019г.</t>
  </si>
  <si>
    <t xml:space="preserve">Период реализации: 2019 год
Отчетный период: с 01.01.2019 года по30.06.2019 года.
Постановление № 580 от 14.11.2018 г (с изменениями, внесенными постановлением О внесении изменений в постановление администрации № 580 от 14.11.2018 года 
(с изменениями, внесенными постановлениями № 36 от 29.01.2019,  № 102 от 15.02.2019, № 229 от 01.04.2019)  
</t>
  </si>
  <si>
    <r>
      <t xml:space="preserve">                                                                                                                                                                                                         Приложение 12
                                                                                                                                                                                                      к Постановлению администрации 
                                                                                                                                                                                                      № 494  от   10.07.2019г
Отчет
о ходе реализации муниципальной программы 
</t>
    </r>
    <r>
      <rPr>
        <u/>
        <sz val="11"/>
        <color theme="1"/>
        <rFont val="Times New Roman"/>
        <family val="1"/>
        <charset val="204"/>
      </rPr>
      <t xml:space="preserve">«Обеспечение деятельности администрации муниципального образования Колтушское сельское поселение Всеволожского муниципального района Ленинградской области» за II квартал 2019 года» </t>
    </r>
    <r>
      <rPr>
        <sz val="11"/>
        <color theme="1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 xml:space="preserve">наименование муниципальной программы в соответствии с постановлением об ее утверждении  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</si>
</sst>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2" borderId="0" applyNumberFormat="0" applyBorder="0" applyAlignment="0" applyProtection="0"/>
  </cellStyleXfs>
  <cellXfs count="166">
    <xf numFmtId="0" fontId="0" fillId="0" borderId="0" xfId="0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164" fontId="4" fillId="0" borderId="8" xfId="0" applyNumberFormat="1" applyFont="1" applyBorder="1" applyAlignment="1">
      <alignment horizontal="justify" vertical="top" wrapText="1"/>
    </xf>
    <xf numFmtId="2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2" fontId="1" fillId="0" borderId="8" xfId="0" applyNumberFormat="1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/>
    </xf>
    <xf numFmtId="0" fontId="7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0" fontId="0" fillId="0" borderId="0" xfId="0" applyAlignment="1">
      <alignment horizontal="justify" vertical="top" wrapText="1"/>
    </xf>
    <xf numFmtId="2" fontId="0" fillId="0" borderId="0" xfId="0" applyNumberFormat="1" applyAlignment="1">
      <alignment horizontal="justify" vertical="top" wrapText="1"/>
    </xf>
    <xf numFmtId="164" fontId="2" fillId="0" borderId="8" xfId="0" applyNumberFormat="1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164" fontId="7" fillId="0" borderId="6" xfId="0" applyNumberFormat="1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0" fillId="0" borderId="0" xfId="0" applyFont="1"/>
    <xf numFmtId="2" fontId="9" fillId="0" borderId="8" xfId="0" applyNumberFormat="1" applyFont="1" applyBorder="1" applyAlignment="1">
      <alignment horizontal="justify" vertical="top" wrapText="1"/>
    </xf>
    <xf numFmtId="14" fontId="9" fillId="0" borderId="0" xfId="0" applyNumberFormat="1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49" fontId="1" fillId="0" borderId="22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justify" vertical="top" wrapText="1"/>
    </xf>
    <xf numFmtId="2" fontId="1" fillId="0" borderId="22" xfId="0" applyNumberFormat="1" applyFont="1" applyBorder="1" applyAlignment="1">
      <alignment horizontal="justify" vertical="top" wrapText="1"/>
    </xf>
    <xf numFmtId="164" fontId="1" fillId="0" borderId="22" xfId="0" applyNumberFormat="1" applyFont="1" applyBorder="1" applyAlignment="1">
      <alignment horizontal="justify" vertical="top" wrapText="1"/>
    </xf>
    <xf numFmtId="164" fontId="4" fillId="0" borderId="22" xfId="0" applyNumberFormat="1" applyFont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49" fontId="1" fillId="0" borderId="4" xfId="0" applyNumberFormat="1" applyFont="1" applyBorder="1" applyAlignment="1">
      <alignment horizontal="left" vertical="top" wrapText="1"/>
    </xf>
    <xf numFmtId="14" fontId="1" fillId="0" borderId="8" xfId="0" applyNumberFormat="1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/>
    </xf>
    <xf numFmtId="14" fontId="9" fillId="0" borderId="8" xfId="0" applyNumberFormat="1" applyFont="1" applyBorder="1" applyAlignment="1">
      <alignment horizontal="justify" vertical="top"/>
    </xf>
    <xf numFmtId="14" fontId="1" fillId="0" borderId="8" xfId="0" applyNumberFormat="1" applyFont="1" applyBorder="1" applyAlignment="1">
      <alignment horizontal="justify" vertical="top"/>
    </xf>
    <xf numFmtId="0" fontId="7" fillId="0" borderId="4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2" fillId="2" borderId="0" xfId="1"/>
    <xf numFmtId="0" fontId="12" fillId="2" borderId="0" xfId="1" applyAlignment="1">
      <alignment horizontal="center"/>
    </xf>
    <xf numFmtId="49" fontId="9" fillId="0" borderId="4" xfId="0" applyNumberFormat="1" applyFont="1" applyBorder="1" applyAlignment="1">
      <alignment horizontal="left" vertical="top" wrapText="1"/>
    </xf>
    <xf numFmtId="0" fontId="9" fillId="0" borderId="5" xfId="0" applyFont="1" applyBorder="1" applyAlignment="1">
      <alignment horizontal="justify" vertical="top"/>
    </xf>
    <xf numFmtId="17" fontId="9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justify" vertical="top" wrapText="1"/>
    </xf>
    <xf numFmtId="164" fontId="9" fillId="0" borderId="5" xfId="0" applyNumberFormat="1" applyFont="1" applyBorder="1" applyAlignment="1">
      <alignment horizontal="justify" vertical="top" wrapText="1"/>
    </xf>
    <xf numFmtId="0" fontId="13" fillId="0" borderId="0" xfId="0" applyFont="1"/>
    <xf numFmtId="0" fontId="12" fillId="0" borderId="0" xfId="1" applyFill="1"/>
    <xf numFmtId="0" fontId="10" fillId="0" borderId="0" xfId="1" applyFont="1" applyFill="1"/>
    <xf numFmtId="49" fontId="9" fillId="0" borderId="4" xfId="1" applyNumberFormat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justify" vertical="top"/>
    </xf>
    <xf numFmtId="0" fontId="9" fillId="0" borderId="8" xfId="1" applyFont="1" applyFill="1" applyBorder="1" applyAlignment="1">
      <alignment horizontal="justify" vertical="top" wrapText="1"/>
    </xf>
    <xf numFmtId="17" fontId="9" fillId="0" borderId="8" xfId="1" applyNumberFormat="1" applyFont="1" applyFill="1" applyBorder="1" applyAlignment="1">
      <alignment horizontal="center" vertical="top"/>
    </xf>
    <xf numFmtId="164" fontId="9" fillId="0" borderId="8" xfId="1" applyNumberFormat="1" applyFont="1" applyFill="1" applyBorder="1" applyAlignment="1">
      <alignment horizontal="justify" vertical="top" wrapText="1"/>
    </xf>
    <xf numFmtId="14" fontId="3" fillId="0" borderId="8" xfId="1" applyNumberFormat="1" applyFont="1" applyFill="1" applyBorder="1" applyAlignment="1">
      <alignment horizontal="justify" vertical="top"/>
    </xf>
    <xf numFmtId="0" fontId="3" fillId="0" borderId="8" xfId="1" applyFont="1" applyFill="1" applyBorder="1" applyAlignment="1">
      <alignment horizontal="justify" vertical="top" wrapText="1"/>
    </xf>
    <xf numFmtId="164" fontId="3" fillId="0" borderId="8" xfId="1" applyNumberFormat="1" applyFont="1" applyFill="1" applyBorder="1" applyAlignment="1">
      <alignment horizontal="justify" vertical="top" wrapText="1"/>
    </xf>
    <xf numFmtId="0" fontId="3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justify" vertical="top"/>
    </xf>
    <xf numFmtId="0" fontId="2" fillId="0" borderId="8" xfId="1" applyFont="1" applyFill="1" applyBorder="1" applyAlignment="1">
      <alignment horizontal="justify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justify" vertical="top"/>
    </xf>
    <xf numFmtId="14" fontId="9" fillId="0" borderId="8" xfId="0" applyNumberFormat="1" applyFont="1" applyFill="1" applyBorder="1" applyAlignment="1">
      <alignment horizontal="justify" vertical="top"/>
    </xf>
    <xf numFmtId="14" fontId="1" fillId="0" borderId="8" xfId="0" applyNumberFormat="1" applyFont="1" applyFill="1" applyBorder="1" applyAlignment="1">
      <alignment horizontal="justify" vertical="top"/>
    </xf>
    <xf numFmtId="0" fontId="1" fillId="0" borderId="7" xfId="0" applyFont="1" applyFill="1" applyBorder="1" applyAlignment="1">
      <alignment horizontal="justify" vertical="top" wrapText="1"/>
    </xf>
    <xf numFmtId="164" fontId="1" fillId="0" borderId="7" xfId="0" applyNumberFormat="1" applyFont="1" applyFill="1" applyBorder="1" applyAlignment="1">
      <alignment horizontal="justify" vertical="top" wrapText="1"/>
    </xf>
    <xf numFmtId="164" fontId="1" fillId="0" borderId="8" xfId="0" applyNumberFormat="1" applyFont="1" applyFill="1" applyBorder="1" applyAlignment="1">
      <alignment horizontal="justify" vertical="top" wrapText="1"/>
    </xf>
    <xf numFmtId="164" fontId="2" fillId="0" borderId="8" xfId="1" applyNumberFormat="1" applyFont="1" applyFill="1" applyBorder="1" applyAlignment="1">
      <alignment horizontal="justify" vertical="top" wrapText="1"/>
    </xf>
    <xf numFmtId="49" fontId="2" fillId="0" borderId="4" xfId="1" applyNumberFormat="1" applyFont="1" applyFill="1" applyBorder="1" applyAlignment="1">
      <alignment horizontal="left" vertical="top" wrapText="1"/>
    </xf>
    <xf numFmtId="14" fontId="2" fillId="0" borderId="8" xfId="1" applyNumberFormat="1" applyFont="1" applyFill="1" applyBorder="1" applyAlignment="1">
      <alignment horizontal="justify" vertical="top"/>
    </xf>
    <xf numFmtId="0" fontId="2" fillId="0" borderId="1" xfId="1" applyFont="1" applyFill="1" applyBorder="1" applyAlignment="1">
      <alignment horizontal="justify" vertical="top" wrapText="1"/>
    </xf>
    <xf numFmtId="164" fontId="2" fillId="0" borderId="5" xfId="1" applyNumberFormat="1" applyFont="1" applyFill="1" applyBorder="1" applyAlignment="1">
      <alignment horizontal="justify" vertical="top" wrapText="1"/>
    </xf>
    <xf numFmtId="0" fontId="2" fillId="0" borderId="8" xfId="1" applyFont="1" applyFill="1" applyBorder="1" applyAlignment="1">
      <alignment horizontal="justify" vertical="top" wrapText="1"/>
    </xf>
    <xf numFmtId="17" fontId="9" fillId="0" borderId="5" xfId="1" applyNumberFormat="1" applyFont="1" applyFill="1" applyBorder="1" applyAlignment="1">
      <alignment horizontal="center" vertical="top"/>
    </xf>
    <xf numFmtId="0" fontId="9" fillId="0" borderId="8" xfId="1" applyNumberFormat="1" applyFont="1" applyFill="1" applyBorder="1" applyAlignment="1">
      <alignment horizontal="justify" vertical="top" wrapText="1"/>
    </xf>
    <xf numFmtId="2" fontId="9" fillId="0" borderId="8" xfId="1" applyNumberFormat="1" applyFont="1" applyFill="1" applyBorder="1" applyAlignment="1">
      <alignment horizontal="justify" vertical="top" wrapText="1"/>
    </xf>
    <xf numFmtId="0" fontId="13" fillId="0" borderId="0" xfId="1" applyFont="1" applyFill="1"/>
    <xf numFmtId="17" fontId="2" fillId="0" borderId="5" xfId="1" applyNumberFormat="1" applyFont="1" applyFill="1" applyBorder="1" applyAlignment="1">
      <alignment horizontal="center" vertical="top"/>
    </xf>
    <xf numFmtId="2" fontId="2" fillId="0" borderId="8" xfId="1" applyNumberFormat="1" applyFont="1" applyFill="1" applyBorder="1" applyAlignment="1">
      <alignment horizontal="justify" vertical="top" wrapText="1"/>
    </xf>
    <xf numFmtId="0" fontId="2" fillId="0" borderId="0" xfId="1" applyFont="1" applyFill="1"/>
    <xf numFmtId="49" fontId="2" fillId="0" borderId="4" xfId="1" applyNumberFormat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14" fontId="2" fillId="0" borderId="8" xfId="1" applyNumberFormat="1" applyFont="1" applyFill="1" applyBorder="1" applyAlignment="1">
      <alignment horizontal="left" vertical="center" wrapText="1"/>
    </xf>
    <xf numFmtId="164" fontId="2" fillId="0" borderId="7" xfId="1" applyNumberFormat="1" applyFont="1" applyFill="1" applyBorder="1" applyAlignment="1">
      <alignment horizontal="justify" vertical="top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justify" vertical="top" wrapText="1"/>
    </xf>
    <xf numFmtId="164" fontId="2" fillId="0" borderId="22" xfId="1" applyNumberFormat="1" applyFont="1" applyFill="1" applyBorder="1" applyAlignment="1">
      <alignment horizontal="justify" vertical="top" wrapText="1"/>
    </xf>
    <xf numFmtId="0" fontId="0" fillId="0" borderId="0" xfId="0" applyFill="1"/>
    <xf numFmtId="0" fontId="12" fillId="0" borderId="0" xfId="1" applyFill="1" applyAlignment="1">
      <alignment horizontal="center"/>
    </xf>
    <xf numFmtId="0" fontId="9" fillId="0" borderId="8" xfId="1" applyFont="1" applyFill="1" applyBorder="1" applyAlignment="1">
      <alignment horizontal="left" vertical="top" wrapText="1"/>
    </xf>
    <xf numFmtId="2" fontId="1" fillId="0" borderId="22" xfId="0" applyNumberFormat="1" applyFont="1" applyBorder="1" applyAlignment="1">
      <alignment horizontal="justify" vertical="top" wrapText="1"/>
    </xf>
    <xf numFmtId="49" fontId="1" fillId="0" borderId="22" xfId="0" applyNumberFormat="1" applyFont="1" applyBorder="1" applyAlignment="1">
      <alignment horizontal="left" vertical="top" wrapText="1"/>
    </xf>
    <xf numFmtId="0" fontId="1" fillId="0" borderId="22" xfId="0" applyFont="1" applyBorder="1" applyAlignment="1">
      <alignment horizontal="justify" vertical="top" wrapText="1"/>
    </xf>
    <xf numFmtId="14" fontId="9" fillId="0" borderId="22" xfId="0" applyNumberFormat="1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2" fontId="1" fillId="0" borderId="2" xfId="0" applyNumberFormat="1" applyFont="1" applyBorder="1" applyAlignment="1">
      <alignment horizontal="justify" vertical="top" wrapText="1"/>
    </xf>
    <xf numFmtId="2" fontId="1" fillId="0" borderId="3" xfId="0" applyNumberFormat="1" applyFont="1" applyBorder="1" applyAlignment="1">
      <alignment horizontal="justify" vertical="top" wrapText="1"/>
    </xf>
    <xf numFmtId="2" fontId="1" fillId="0" borderId="4" xfId="0" applyNumberFormat="1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164" fontId="2" fillId="0" borderId="2" xfId="1" applyNumberFormat="1" applyFont="1" applyFill="1" applyBorder="1" applyAlignment="1">
      <alignment horizontal="justify" vertical="top" wrapText="1"/>
    </xf>
    <xf numFmtId="164" fontId="2" fillId="0" borderId="3" xfId="1" applyNumberFormat="1" applyFont="1" applyFill="1" applyBorder="1" applyAlignment="1">
      <alignment horizontal="justify" vertical="top" wrapText="1"/>
    </xf>
    <xf numFmtId="2" fontId="2" fillId="0" borderId="2" xfId="1" applyNumberFormat="1" applyFont="1" applyFill="1" applyBorder="1" applyAlignment="1">
      <alignment horizontal="justify" vertical="top" wrapText="1"/>
    </xf>
    <xf numFmtId="2" fontId="2" fillId="0" borderId="3" xfId="1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justify" vertical="top" wrapText="1"/>
    </xf>
    <xf numFmtId="0" fontId="2" fillId="0" borderId="3" xfId="1" applyFont="1" applyFill="1" applyBorder="1" applyAlignment="1">
      <alignment horizontal="justify" vertical="top" wrapText="1"/>
    </xf>
    <xf numFmtId="14" fontId="2" fillId="0" borderId="2" xfId="1" applyNumberFormat="1" applyFont="1" applyFill="1" applyBorder="1" applyAlignment="1">
      <alignment horizontal="left" vertical="center" wrapText="1"/>
    </xf>
    <xf numFmtId="14" fontId="2" fillId="0" borderId="3" xfId="1" applyNumberFormat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4" fontId="7" fillId="0" borderId="21" xfId="0" applyNumberFormat="1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justify" vertical="top" wrapText="1"/>
    </xf>
    <xf numFmtId="164" fontId="2" fillId="0" borderId="22" xfId="0" applyNumberFormat="1" applyFont="1" applyBorder="1" applyAlignment="1">
      <alignment horizontal="justify" vertical="top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view="pageBreakPreview" zoomScaleNormal="100" zoomScaleSheetLayoutView="100" workbookViewId="0">
      <selection activeCell="A5" sqref="A5:L5"/>
    </sheetView>
  </sheetViews>
  <sheetFormatPr defaultRowHeight="15" x14ac:dyDescent="0.25"/>
  <cols>
    <col min="1" max="1" width="7" customWidth="1"/>
    <col min="2" max="2" width="19.28515625" style="6" customWidth="1"/>
    <col min="3" max="3" width="15" style="23" customWidth="1"/>
    <col min="4" max="4" width="10" customWidth="1"/>
    <col min="5" max="5" width="17" style="14" customWidth="1"/>
    <col min="6" max="6" width="11.7109375" style="14" customWidth="1"/>
    <col min="7" max="7" width="14.42578125" style="15" bestFit="1" customWidth="1"/>
    <col min="8" max="8" width="9.140625" style="14"/>
    <col min="9" max="9" width="13.7109375" style="15" customWidth="1"/>
    <col min="10" max="10" width="10.5703125" style="14" customWidth="1"/>
    <col min="11" max="11" width="15.140625" style="15" customWidth="1"/>
    <col min="12" max="12" width="9.140625" style="15" customWidth="1"/>
  </cols>
  <sheetData>
    <row r="1" spans="1:17" x14ac:dyDescent="0.25">
      <c r="A1" s="135" t="s">
        <v>109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7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7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7" ht="74.25" customHeight="1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7" ht="90" customHeight="1" x14ac:dyDescent="0.25">
      <c r="A5" s="139" t="s">
        <v>108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7" x14ac:dyDescent="0.25">
      <c r="A6" s="138" t="s">
        <v>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7" ht="4.5" customHeight="1" thickBot="1" x14ac:dyDescent="0.35"/>
    <row r="8" spans="1:17" ht="22.5" customHeight="1" x14ac:dyDescent="0.25">
      <c r="A8" s="102" t="s">
        <v>1</v>
      </c>
      <c r="B8" s="161" t="s">
        <v>21</v>
      </c>
      <c r="C8" s="105" t="s">
        <v>2</v>
      </c>
      <c r="D8" s="106"/>
      <c r="E8" s="107"/>
      <c r="F8" s="114" t="s">
        <v>3</v>
      </c>
      <c r="G8" s="115"/>
      <c r="H8" s="115"/>
      <c r="I8" s="115"/>
      <c r="J8" s="115"/>
      <c r="K8" s="116"/>
      <c r="L8" s="123" t="s">
        <v>4</v>
      </c>
    </row>
    <row r="9" spans="1:17" x14ac:dyDescent="0.25">
      <c r="A9" s="103"/>
      <c r="B9" s="162"/>
      <c r="C9" s="108"/>
      <c r="D9" s="109"/>
      <c r="E9" s="110"/>
      <c r="F9" s="117"/>
      <c r="G9" s="118"/>
      <c r="H9" s="118"/>
      <c r="I9" s="118"/>
      <c r="J9" s="118"/>
      <c r="K9" s="119"/>
      <c r="L9" s="124"/>
    </row>
    <row r="10" spans="1:17" ht="15.75" thickBot="1" x14ac:dyDescent="0.3">
      <c r="A10" s="103"/>
      <c r="B10" s="162"/>
      <c r="C10" s="111"/>
      <c r="D10" s="112"/>
      <c r="E10" s="113"/>
      <c r="F10" s="120"/>
      <c r="G10" s="121"/>
      <c r="H10" s="121"/>
      <c r="I10" s="121"/>
      <c r="J10" s="121"/>
      <c r="K10" s="122"/>
      <c r="L10" s="124"/>
    </row>
    <row r="11" spans="1:17" ht="22.5" customHeight="1" x14ac:dyDescent="0.25">
      <c r="A11" s="103"/>
      <c r="B11" s="162"/>
      <c r="C11" s="126" t="s">
        <v>5</v>
      </c>
      <c r="D11" s="129" t="s">
        <v>6</v>
      </c>
      <c r="E11" s="132" t="s">
        <v>7</v>
      </c>
      <c r="F11" s="114" t="s">
        <v>8</v>
      </c>
      <c r="G11" s="145"/>
      <c r="H11" s="147" t="s">
        <v>9</v>
      </c>
      <c r="I11" s="116"/>
      <c r="J11" s="114" t="s">
        <v>22</v>
      </c>
      <c r="K11" s="116"/>
      <c r="L11" s="124"/>
    </row>
    <row r="12" spans="1:17" ht="22.5" customHeight="1" thickBot="1" x14ac:dyDescent="0.3">
      <c r="A12" s="103"/>
      <c r="B12" s="162"/>
      <c r="C12" s="127"/>
      <c r="D12" s="130"/>
      <c r="E12" s="133"/>
      <c r="F12" s="120"/>
      <c r="G12" s="146"/>
      <c r="H12" s="148"/>
      <c r="I12" s="122"/>
      <c r="J12" s="120"/>
      <c r="K12" s="122"/>
      <c r="L12" s="125"/>
    </row>
    <row r="13" spans="1:17" ht="51.6" customHeight="1" thickBot="1" x14ac:dyDescent="0.3">
      <c r="A13" s="104"/>
      <c r="B13" s="163"/>
      <c r="C13" s="128"/>
      <c r="D13" s="131"/>
      <c r="E13" s="134"/>
      <c r="F13" s="5" t="s">
        <v>10</v>
      </c>
      <c r="G13" s="10" t="s">
        <v>11</v>
      </c>
      <c r="H13" s="5" t="s">
        <v>10</v>
      </c>
      <c r="I13" s="10" t="s">
        <v>11</v>
      </c>
      <c r="J13" s="5" t="s">
        <v>10</v>
      </c>
      <c r="K13" s="10" t="s">
        <v>11</v>
      </c>
      <c r="L13" s="10"/>
    </row>
    <row r="14" spans="1:17" s="46" customFormat="1" ht="75.599999999999994" customHeight="1" thickBot="1" x14ac:dyDescent="0.3">
      <c r="A14" s="88">
        <v>1</v>
      </c>
      <c r="B14" s="79" t="s">
        <v>23</v>
      </c>
      <c r="C14" s="89" t="s">
        <v>78</v>
      </c>
      <c r="D14" s="89" t="s">
        <v>78</v>
      </c>
      <c r="E14" s="79" t="s">
        <v>75</v>
      </c>
      <c r="F14" s="74"/>
      <c r="G14" s="74">
        <v>2547845.7400000002</v>
      </c>
      <c r="H14" s="74"/>
      <c r="I14" s="74">
        <v>2547845.7400000002</v>
      </c>
      <c r="J14" s="74"/>
      <c r="K14" s="74">
        <v>994950.07</v>
      </c>
      <c r="L14" s="85" t="s">
        <v>77</v>
      </c>
      <c r="M14" s="86"/>
      <c r="N14" s="86"/>
      <c r="O14" s="86"/>
      <c r="P14" s="86"/>
      <c r="Q14" s="86"/>
    </row>
    <row r="15" spans="1:17" s="46" customFormat="1" ht="113.25" thickBot="1" x14ac:dyDescent="0.3">
      <c r="A15" s="88">
        <v>2</v>
      </c>
      <c r="B15" s="79" t="s">
        <v>24</v>
      </c>
      <c r="C15" s="89" t="s">
        <v>78</v>
      </c>
      <c r="D15" s="89" t="s">
        <v>78</v>
      </c>
      <c r="E15" s="79" t="s">
        <v>75</v>
      </c>
      <c r="F15" s="90"/>
      <c r="G15" s="74">
        <v>23300007.289999999</v>
      </c>
      <c r="H15" s="74"/>
      <c r="I15" s="74">
        <v>23300007.289999999</v>
      </c>
      <c r="J15" s="74"/>
      <c r="K15" s="74">
        <v>9334764.5600000005</v>
      </c>
      <c r="L15" s="85" t="s">
        <v>77</v>
      </c>
      <c r="M15" s="86"/>
      <c r="N15" s="86"/>
      <c r="O15" s="86"/>
      <c r="P15" s="86"/>
      <c r="Q15" s="86"/>
    </row>
    <row r="16" spans="1:17" s="46" customFormat="1" ht="113.25" thickBot="1" x14ac:dyDescent="0.3">
      <c r="A16" s="88">
        <v>3</v>
      </c>
      <c r="B16" s="79" t="s">
        <v>25</v>
      </c>
      <c r="C16" s="89"/>
      <c r="D16" s="91"/>
      <c r="E16" s="92" t="s">
        <v>75</v>
      </c>
      <c r="F16" s="93"/>
      <c r="G16" s="74">
        <v>250000</v>
      </c>
      <c r="H16" s="74"/>
      <c r="I16" s="74">
        <v>7872.04</v>
      </c>
      <c r="J16" s="74"/>
      <c r="K16" s="74">
        <v>7872.04</v>
      </c>
      <c r="L16" s="85" t="s">
        <v>76</v>
      </c>
      <c r="M16" s="86"/>
      <c r="N16" s="86"/>
      <c r="O16" s="86"/>
      <c r="P16" s="86"/>
      <c r="Q16" s="86"/>
    </row>
    <row r="17" spans="1:17" s="46" customFormat="1" ht="35.25" customHeight="1" thickBot="1" x14ac:dyDescent="0.3">
      <c r="A17" s="87" t="s">
        <v>80</v>
      </c>
      <c r="B17" s="79" t="s">
        <v>26</v>
      </c>
      <c r="C17" s="89" t="s">
        <v>78</v>
      </c>
      <c r="D17" s="89" t="s">
        <v>78</v>
      </c>
      <c r="E17" s="79" t="s">
        <v>76</v>
      </c>
      <c r="F17" s="74"/>
      <c r="G17" s="74">
        <v>42000</v>
      </c>
      <c r="H17" s="74"/>
      <c r="I17" s="74">
        <v>42000</v>
      </c>
      <c r="J17" s="74"/>
      <c r="K17" s="74">
        <v>5333.33</v>
      </c>
      <c r="L17" s="85" t="s">
        <v>77</v>
      </c>
      <c r="M17" s="86"/>
      <c r="N17" s="86"/>
      <c r="O17" s="86"/>
      <c r="P17" s="86"/>
      <c r="Q17" s="86"/>
    </row>
    <row r="18" spans="1:17" s="46" customFormat="1" x14ac:dyDescent="0.25">
      <c r="A18" s="149" t="s">
        <v>81</v>
      </c>
      <c r="B18" s="151" t="s">
        <v>27</v>
      </c>
      <c r="C18" s="153" t="s">
        <v>78</v>
      </c>
      <c r="D18" s="155" t="s">
        <v>78</v>
      </c>
      <c r="E18" s="151" t="s">
        <v>76</v>
      </c>
      <c r="F18" s="141"/>
      <c r="G18" s="141">
        <v>1200</v>
      </c>
      <c r="H18" s="141"/>
      <c r="I18" s="141">
        <v>1200</v>
      </c>
      <c r="J18" s="141"/>
      <c r="K18" s="141">
        <v>500</v>
      </c>
      <c r="L18" s="143" t="s">
        <v>76</v>
      </c>
      <c r="M18" s="86"/>
      <c r="N18" s="86"/>
      <c r="O18" s="86"/>
      <c r="P18" s="86"/>
      <c r="Q18" s="86"/>
    </row>
    <row r="19" spans="1:17" s="46" customFormat="1" ht="15" customHeight="1" x14ac:dyDescent="0.25">
      <c r="A19" s="150"/>
      <c r="B19" s="152"/>
      <c r="C19" s="154"/>
      <c r="D19" s="156"/>
      <c r="E19" s="152"/>
      <c r="F19" s="142"/>
      <c r="G19" s="142"/>
      <c r="H19" s="142"/>
      <c r="I19" s="142"/>
      <c r="J19" s="142"/>
      <c r="K19" s="142"/>
      <c r="L19" s="144"/>
      <c r="M19" s="86"/>
      <c r="N19" s="86"/>
      <c r="O19" s="86"/>
      <c r="P19" s="86"/>
      <c r="Q19" s="86"/>
    </row>
    <row r="20" spans="1:17" s="28" customFormat="1" ht="25.9" customHeight="1" x14ac:dyDescent="0.25">
      <c r="A20" s="98" t="s">
        <v>94</v>
      </c>
      <c r="B20" s="99" t="s">
        <v>95</v>
      </c>
      <c r="C20" s="100" t="s">
        <v>79</v>
      </c>
      <c r="D20" s="101" t="s">
        <v>64</v>
      </c>
      <c r="E20" s="99" t="s">
        <v>58</v>
      </c>
      <c r="F20" s="164"/>
      <c r="G20" s="164">
        <v>7500</v>
      </c>
      <c r="H20" s="164"/>
      <c r="I20" s="164">
        <v>7500</v>
      </c>
      <c r="J20" s="164"/>
      <c r="K20" s="165">
        <v>0</v>
      </c>
      <c r="L20" s="97" t="s">
        <v>76</v>
      </c>
    </row>
    <row r="21" spans="1:17" ht="14.45" hidden="1" customHeight="1" x14ac:dyDescent="0.3">
      <c r="A21" s="98"/>
      <c r="B21" s="99"/>
      <c r="C21" s="100"/>
      <c r="D21" s="101"/>
      <c r="E21" s="99"/>
      <c r="F21" s="164"/>
      <c r="G21" s="164"/>
      <c r="H21" s="164"/>
      <c r="I21" s="164"/>
      <c r="J21" s="164"/>
      <c r="K21" s="165"/>
      <c r="L21" s="97"/>
    </row>
    <row r="22" spans="1:17" ht="61.9" customHeight="1" x14ac:dyDescent="0.25">
      <c r="A22" s="29" t="s">
        <v>82</v>
      </c>
      <c r="B22" s="30" t="s">
        <v>28</v>
      </c>
      <c r="C22" s="34" t="s">
        <v>79</v>
      </c>
      <c r="D22" s="31" t="s">
        <v>64</v>
      </c>
      <c r="E22" s="30" t="s">
        <v>58</v>
      </c>
      <c r="F22" s="32"/>
      <c r="G22" s="32">
        <v>20000</v>
      </c>
      <c r="H22" s="32"/>
      <c r="I22" s="32">
        <v>0</v>
      </c>
      <c r="J22" s="32"/>
      <c r="K22" s="33"/>
      <c r="L22" s="31" t="s">
        <v>59</v>
      </c>
    </row>
    <row r="23" spans="1:17" ht="45.75" thickBot="1" x14ac:dyDescent="0.3">
      <c r="A23" s="3" t="s">
        <v>83</v>
      </c>
      <c r="B23" s="5" t="s">
        <v>29</v>
      </c>
      <c r="C23" s="35" t="s">
        <v>79</v>
      </c>
      <c r="D23" s="10" t="s">
        <v>69</v>
      </c>
      <c r="E23" s="5" t="s">
        <v>58</v>
      </c>
      <c r="F23" s="4"/>
      <c r="G23" s="4">
        <v>7000</v>
      </c>
      <c r="H23" s="4"/>
      <c r="I23" s="4">
        <v>0</v>
      </c>
      <c r="J23" s="4"/>
      <c r="K23" s="7"/>
      <c r="L23" s="10" t="s">
        <v>59</v>
      </c>
    </row>
    <row r="24" spans="1:17" s="46" customFormat="1" ht="72.75" customHeight="1" thickBot="1" x14ac:dyDescent="0.3">
      <c r="A24" s="87" t="s">
        <v>84</v>
      </c>
      <c r="B24" s="79" t="s">
        <v>30</v>
      </c>
      <c r="C24" s="79" t="s">
        <v>79</v>
      </c>
      <c r="D24" s="84">
        <v>43525</v>
      </c>
      <c r="E24" s="79" t="s">
        <v>60</v>
      </c>
      <c r="F24" s="74"/>
      <c r="G24" s="74">
        <v>19000</v>
      </c>
      <c r="H24" s="74"/>
      <c r="I24" s="74">
        <v>16500</v>
      </c>
      <c r="J24" s="74"/>
      <c r="K24" s="74">
        <v>16500</v>
      </c>
      <c r="L24" s="85" t="s">
        <v>61</v>
      </c>
      <c r="M24" s="86"/>
      <c r="N24" s="86"/>
      <c r="O24" s="86"/>
      <c r="P24" s="86"/>
      <c r="Q24" s="86"/>
    </row>
    <row r="25" spans="1:17" s="46" customFormat="1" ht="34.15" customHeight="1" thickBot="1" x14ac:dyDescent="0.3">
      <c r="A25" s="75" t="s">
        <v>85</v>
      </c>
      <c r="B25" s="79" t="s">
        <v>12</v>
      </c>
      <c r="C25" s="79" t="s">
        <v>79</v>
      </c>
      <c r="D25" s="84">
        <v>43497</v>
      </c>
      <c r="E25" s="79" t="s">
        <v>74</v>
      </c>
      <c r="F25" s="74"/>
      <c r="G25" s="74">
        <v>15000</v>
      </c>
      <c r="H25" s="74"/>
      <c r="I25" s="74">
        <v>15000</v>
      </c>
      <c r="J25" s="74"/>
      <c r="K25" s="74">
        <v>15000</v>
      </c>
      <c r="L25" s="85" t="s">
        <v>61</v>
      </c>
      <c r="M25" s="86"/>
      <c r="N25" s="86"/>
      <c r="O25" s="86"/>
      <c r="P25" s="86"/>
      <c r="Q25" s="86"/>
    </row>
    <row r="26" spans="1:17" ht="68.25" thickBot="1" x14ac:dyDescent="0.3">
      <c r="A26" s="36" t="s">
        <v>86</v>
      </c>
      <c r="B26" s="22" t="s">
        <v>31</v>
      </c>
      <c r="C26" s="35" t="s">
        <v>79</v>
      </c>
      <c r="D26" s="10" t="s">
        <v>69</v>
      </c>
      <c r="E26" s="22" t="s">
        <v>62</v>
      </c>
      <c r="F26" s="4"/>
      <c r="G26" s="4">
        <v>43000</v>
      </c>
      <c r="H26" s="4"/>
      <c r="I26" s="4">
        <v>43000</v>
      </c>
      <c r="J26" s="4"/>
      <c r="K26" s="7"/>
      <c r="L26" s="10" t="s">
        <v>69</v>
      </c>
    </row>
    <row r="27" spans="1:17" s="86" customFormat="1" ht="34.15" customHeight="1" thickBot="1" x14ac:dyDescent="0.25">
      <c r="A27" s="75" t="s">
        <v>96</v>
      </c>
      <c r="B27" s="79" t="s">
        <v>89</v>
      </c>
      <c r="C27" s="79" t="s">
        <v>79</v>
      </c>
      <c r="D27" s="85" t="s">
        <v>59</v>
      </c>
      <c r="E27" s="79" t="s">
        <v>88</v>
      </c>
      <c r="F27" s="74"/>
      <c r="G27" s="74">
        <v>10000</v>
      </c>
      <c r="H27" s="74"/>
      <c r="I27" s="74">
        <v>8200</v>
      </c>
      <c r="J27" s="74"/>
      <c r="K27" s="74">
        <v>8200</v>
      </c>
      <c r="L27" s="85" t="s">
        <v>59</v>
      </c>
    </row>
    <row r="28" spans="1:17" s="86" customFormat="1" ht="43.9" customHeight="1" thickBot="1" x14ac:dyDescent="0.25">
      <c r="A28" s="75" t="s">
        <v>32</v>
      </c>
      <c r="B28" s="79" t="s">
        <v>13</v>
      </c>
      <c r="C28" s="79" t="s">
        <v>79</v>
      </c>
      <c r="D28" s="85" t="s">
        <v>59</v>
      </c>
      <c r="E28" s="79" t="s">
        <v>90</v>
      </c>
      <c r="F28" s="74"/>
      <c r="G28" s="74">
        <v>35000</v>
      </c>
      <c r="H28" s="74"/>
      <c r="I28" s="74">
        <v>34980</v>
      </c>
      <c r="J28" s="74"/>
      <c r="K28" s="74">
        <v>34980</v>
      </c>
      <c r="L28" s="85" t="s">
        <v>59</v>
      </c>
    </row>
    <row r="29" spans="1:17" s="86" customFormat="1" ht="45.75" thickBot="1" x14ac:dyDescent="0.25">
      <c r="A29" s="75" t="s">
        <v>33</v>
      </c>
      <c r="B29" s="79" t="s">
        <v>34</v>
      </c>
      <c r="C29" s="79" t="s">
        <v>79</v>
      </c>
      <c r="D29" s="85" t="s">
        <v>59</v>
      </c>
      <c r="E29" s="79" t="s">
        <v>91</v>
      </c>
      <c r="F29" s="74"/>
      <c r="G29" s="74">
        <v>20000</v>
      </c>
      <c r="H29" s="74"/>
      <c r="I29" s="74">
        <v>20000</v>
      </c>
      <c r="J29" s="74"/>
      <c r="K29" s="74">
        <v>20000</v>
      </c>
      <c r="L29" s="85" t="s">
        <v>59</v>
      </c>
    </row>
    <row r="30" spans="1:17" ht="74.45" customHeight="1" thickBot="1" x14ac:dyDescent="0.3">
      <c r="A30" s="36" t="s">
        <v>35</v>
      </c>
      <c r="B30" s="22" t="s">
        <v>36</v>
      </c>
      <c r="C30" s="24" t="s">
        <v>64</v>
      </c>
      <c r="D30" s="10" t="s">
        <v>64</v>
      </c>
      <c r="E30" s="22" t="s">
        <v>63</v>
      </c>
      <c r="F30" s="4"/>
      <c r="G30" s="4">
        <v>114400</v>
      </c>
      <c r="H30" s="4"/>
      <c r="I30" s="4">
        <v>0</v>
      </c>
      <c r="J30" s="4"/>
      <c r="K30" s="7"/>
      <c r="L30" s="10" t="s">
        <v>64</v>
      </c>
    </row>
    <row r="31" spans="1:17" ht="45.75" thickBot="1" x14ac:dyDescent="0.3">
      <c r="A31" s="36" t="s">
        <v>37</v>
      </c>
      <c r="B31" s="22" t="s">
        <v>14</v>
      </c>
      <c r="C31" s="35" t="s">
        <v>79</v>
      </c>
      <c r="D31" s="37" t="s">
        <v>59</v>
      </c>
      <c r="E31" s="22" t="s">
        <v>70</v>
      </c>
      <c r="F31" s="4"/>
      <c r="G31" s="4">
        <v>45400</v>
      </c>
      <c r="H31" s="4"/>
      <c r="I31" s="4">
        <v>45400</v>
      </c>
      <c r="J31" s="4"/>
      <c r="K31" s="7"/>
      <c r="L31" s="10" t="s">
        <v>59</v>
      </c>
    </row>
    <row r="32" spans="1:17" s="46" customFormat="1" ht="113.25" thickBot="1" x14ac:dyDescent="0.3">
      <c r="A32" s="75" t="s">
        <v>38</v>
      </c>
      <c r="B32" s="79" t="s">
        <v>15</v>
      </c>
      <c r="C32" s="79" t="s">
        <v>79</v>
      </c>
      <c r="D32" s="84">
        <v>43466</v>
      </c>
      <c r="E32" s="79" t="s">
        <v>103</v>
      </c>
      <c r="F32" s="74"/>
      <c r="G32" s="74">
        <v>172325</v>
      </c>
      <c r="H32" s="74"/>
      <c r="I32" s="74" t="s">
        <v>104</v>
      </c>
      <c r="J32" s="74"/>
      <c r="K32" s="74">
        <v>26900</v>
      </c>
      <c r="L32" s="85" t="s">
        <v>61</v>
      </c>
      <c r="M32" s="86"/>
      <c r="N32" s="86"/>
      <c r="O32" s="86"/>
      <c r="P32" s="86"/>
      <c r="Q32" s="86"/>
    </row>
    <row r="33" spans="1:17" s="46" customFormat="1" ht="49.5" customHeight="1" thickBot="1" x14ac:dyDescent="0.3">
      <c r="A33" s="75" t="s">
        <v>39</v>
      </c>
      <c r="B33" s="79" t="s">
        <v>16</v>
      </c>
      <c r="C33" s="79" t="s">
        <v>79</v>
      </c>
      <c r="D33" s="84">
        <v>43466</v>
      </c>
      <c r="E33" s="79" t="s">
        <v>65</v>
      </c>
      <c r="F33" s="74"/>
      <c r="G33" s="74">
        <v>67000</v>
      </c>
      <c r="H33" s="74"/>
      <c r="I33" s="74">
        <v>67000</v>
      </c>
      <c r="J33" s="74"/>
      <c r="K33" s="74">
        <v>67000</v>
      </c>
      <c r="L33" s="85" t="s">
        <v>61</v>
      </c>
      <c r="M33" s="86"/>
      <c r="N33" s="86"/>
      <c r="O33" s="86"/>
      <c r="P33" s="86"/>
      <c r="Q33" s="86"/>
    </row>
    <row r="34" spans="1:17" ht="45.75" thickBot="1" x14ac:dyDescent="0.3">
      <c r="A34" s="36" t="s">
        <v>40</v>
      </c>
      <c r="B34" s="22" t="s">
        <v>41</v>
      </c>
      <c r="C34" s="24" t="s">
        <v>59</v>
      </c>
      <c r="D34" s="10" t="s">
        <v>59</v>
      </c>
      <c r="E34" s="22" t="s">
        <v>87</v>
      </c>
      <c r="F34" s="4"/>
      <c r="G34" s="4">
        <v>99600</v>
      </c>
      <c r="H34" s="4"/>
      <c r="I34" s="4">
        <v>99600</v>
      </c>
      <c r="J34" s="4"/>
      <c r="K34" s="7">
        <v>0</v>
      </c>
      <c r="L34" s="10" t="s">
        <v>59</v>
      </c>
    </row>
    <row r="35" spans="1:17" s="46" customFormat="1" ht="48.75" customHeight="1" thickBot="1" x14ac:dyDescent="0.3">
      <c r="A35" s="56" t="s">
        <v>42</v>
      </c>
      <c r="B35" s="58" t="s">
        <v>43</v>
      </c>
      <c r="C35" s="58" t="s">
        <v>79</v>
      </c>
      <c r="D35" s="80">
        <v>43525</v>
      </c>
      <c r="E35" s="58" t="s">
        <v>73</v>
      </c>
      <c r="F35" s="60"/>
      <c r="G35" s="60">
        <v>195000</v>
      </c>
      <c r="H35" s="60"/>
      <c r="I35" s="81" t="s">
        <v>105</v>
      </c>
      <c r="J35" s="60"/>
      <c r="K35" s="60">
        <v>148802</v>
      </c>
      <c r="L35" s="82" t="s">
        <v>59</v>
      </c>
      <c r="M35" s="83"/>
      <c r="N35" s="54"/>
      <c r="O35" s="54"/>
      <c r="P35" s="54"/>
    </row>
    <row r="36" spans="1:17" s="46" customFormat="1" ht="86.45" customHeight="1" thickBot="1" x14ac:dyDescent="0.3">
      <c r="A36" s="56" t="s">
        <v>97</v>
      </c>
      <c r="B36" s="58" t="s">
        <v>98</v>
      </c>
      <c r="C36" s="58" t="s">
        <v>79</v>
      </c>
      <c r="D36" s="80"/>
      <c r="E36" s="96" t="s">
        <v>107</v>
      </c>
      <c r="F36" s="60"/>
      <c r="G36" s="60">
        <v>100000</v>
      </c>
      <c r="H36" s="60"/>
      <c r="I36" s="82" t="s">
        <v>106</v>
      </c>
      <c r="J36" s="60"/>
      <c r="K36" s="60">
        <v>4630</v>
      </c>
      <c r="L36" s="82" t="s">
        <v>99</v>
      </c>
      <c r="M36" s="83"/>
      <c r="N36" s="54"/>
      <c r="O36" s="54"/>
      <c r="P36" s="54"/>
    </row>
    <row r="37" spans="1:17" ht="23.25" thickBot="1" x14ac:dyDescent="0.3">
      <c r="A37" s="48" t="s">
        <v>44</v>
      </c>
      <c r="B37" s="49" t="s">
        <v>17</v>
      </c>
      <c r="C37" s="35" t="s">
        <v>79</v>
      </c>
      <c r="D37" s="50">
        <v>43466</v>
      </c>
      <c r="E37" s="51" t="s">
        <v>66</v>
      </c>
      <c r="F37" s="52"/>
      <c r="G37" s="52">
        <v>10750</v>
      </c>
      <c r="H37" s="52"/>
      <c r="I37" s="52">
        <v>10570</v>
      </c>
      <c r="J37" s="52"/>
      <c r="K37" s="52"/>
      <c r="L37" s="51" t="s">
        <v>67</v>
      </c>
      <c r="M37" s="53"/>
    </row>
    <row r="38" spans="1:17" ht="23.25" thickBot="1" x14ac:dyDescent="0.3">
      <c r="A38" s="36" t="s">
        <v>46</v>
      </c>
      <c r="B38" s="11" t="s">
        <v>45</v>
      </c>
      <c r="C38" s="35" t="s">
        <v>79</v>
      </c>
      <c r="D38" s="27" t="s">
        <v>59</v>
      </c>
      <c r="E38" s="22" t="s">
        <v>58</v>
      </c>
      <c r="F38" s="4">
        <v>10560</v>
      </c>
      <c r="G38" s="4"/>
      <c r="H38" s="4">
        <v>0</v>
      </c>
      <c r="I38" s="4"/>
      <c r="J38" s="4"/>
      <c r="K38" s="7"/>
      <c r="L38" s="22" t="s">
        <v>59</v>
      </c>
      <c r="P38" s="94"/>
      <c r="Q38" s="94"/>
    </row>
    <row r="39" spans="1:17" s="46" customFormat="1" ht="34.5" thickBot="1" x14ac:dyDescent="0.3">
      <c r="A39" s="56" t="s">
        <v>48</v>
      </c>
      <c r="B39" s="57" t="s">
        <v>47</v>
      </c>
      <c r="C39" s="58" t="s">
        <v>79</v>
      </c>
      <c r="D39" s="59">
        <v>43525</v>
      </c>
      <c r="E39" s="58" t="s">
        <v>68</v>
      </c>
      <c r="F39" s="60"/>
      <c r="G39" s="60">
        <v>6000</v>
      </c>
      <c r="H39" s="60"/>
      <c r="I39" s="60">
        <v>6000</v>
      </c>
      <c r="J39" s="60"/>
      <c r="K39" s="60">
        <v>6000</v>
      </c>
      <c r="L39" s="58" t="s">
        <v>61</v>
      </c>
      <c r="M39" s="55"/>
      <c r="N39" s="54"/>
      <c r="O39" s="54"/>
      <c r="P39" s="54"/>
      <c r="Q39" s="54"/>
    </row>
    <row r="40" spans="1:17" s="46" customFormat="1" ht="45.75" thickBot="1" x14ac:dyDescent="0.3">
      <c r="A40" s="56" t="s">
        <v>49</v>
      </c>
      <c r="B40" s="57" t="s">
        <v>50</v>
      </c>
      <c r="C40" s="58" t="s">
        <v>79</v>
      </c>
      <c r="D40" s="58" t="s">
        <v>59</v>
      </c>
      <c r="E40" s="58" t="s">
        <v>93</v>
      </c>
      <c r="F40" s="60"/>
      <c r="G40" s="60">
        <v>4500</v>
      </c>
      <c r="H40" s="60"/>
      <c r="I40" s="60">
        <v>4500</v>
      </c>
      <c r="J40" s="60"/>
      <c r="K40" s="60">
        <v>4500</v>
      </c>
      <c r="L40" s="58" t="s">
        <v>59</v>
      </c>
      <c r="M40" s="55"/>
      <c r="N40" s="54"/>
      <c r="O40" s="54"/>
      <c r="P40" s="54"/>
      <c r="Q40" s="54"/>
    </row>
    <row r="41" spans="1:17" s="46" customFormat="1" ht="45.75" thickBot="1" x14ac:dyDescent="0.3">
      <c r="A41" s="56" t="s">
        <v>51</v>
      </c>
      <c r="B41" s="57" t="s">
        <v>52</v>
      </c>
      <c r="C41" s="58" t="s">
        <v>79</v>
      </c>
      <c r="D41" s="58" t="s">
        <v>59</v>
      </c>
      <c r="E41" s="58" t="s">
        <v>92</v>
      </c>
      <c r="F41" s="60"/>
      <c r="G41" s="60">
        <v>30000</v>
      </c>
      <c r="H41" s="60"/>
      <c r="I41" s="60">
        <v>30000</v>
      </c>
      <c r="J41" s="60"/>
      <c r="K41" s="60">
        <v>30000</v>
      </c>
      <c r="L41" s="58" t="s">
        <v>59</v>
      </c>
      <c r="M41" s="55"/>
      <c r="N41" s="54"/>
      <c r="O41" s="54"/>
      <c r="P41" s="54"/>
      <c r="Q41" s="54"/>
    </row>
    <row r="42" spans="1:17" ht="34.5" thickBot="1" x14ac:dyDescent="0.3">
      <c r="A42" s="36" t="s">
        <v>53</v>
      </c>
      <c r="B42" s="11" t="s">
        <v>18</v>
      </c>
      <c r="C42" s="35" t="s">
        <v>79</v>
      </c>
      <c r="D42" s="22" t="s">
        <v>69</v>
      </c>
      <c r="E42" s="22" t="s">
        <v>58</v>
      </c>
      <c r="F42" s="4"/>
      <c r="G42" s="4">
        <v>7300</v>
      </c>
      <c r="H42" s="4"/>
      <c r="I42" s="4">
        <v>0</v>
      </c>
      <c r="J42" s="4"/>
      <c r="K42" s="16"/>
      <c r="L42" s="22" t="s">
        <v>69</v>
      </c>
      <c r="P42" s="94"/>
      <c r="Q42" s="94"/>
    </row>
    <row r="43" spans="1:17" ht="36.75" customHeight="1" thickBot="1" x14ac:dyDescent="0.3">
      <c r="A43" s="38">
        <v>6</v>
      </c>
      <c r="B43" s="11" t="s">
        <v>19</v>
      </c>
      <c r="C43" s="39" t="s">
        <v>78</v>
      </c>
      <c r="D43" s="40" t="s">
        <v>78</v>
      </c>
      <c r="E43" s="22" t="s">
        <v>70</v>
      </c>
      <c r="F43" s="4"/>
      <c r="G43" s="4">
        <v>30000</v>
      </c>
      <c r="H43" s="4"/>
      <c r="I43" s="4">
        <v>0</v>
      </c>
      <c r="J43" s="4"/>
      <c r="K43" s="16"/>
      <c r="L43" s="22" t="s">
        <v>71</v>
      </c>
      <c r="P43" s="94"/>
      <c r="Q43" s="94"/>
    </row>
    <row r="44" spans="1:17" s="47" customFormat="1" ht="34.5" thickBot="1" x14ac:dyDescent="0.3">
      <c r="A44" s="65">
        <v>7</v>
      </c>
      <c r="B44" s="66" t="s">
        <v>54</v>
      </c>
      <c r="C44" s="61" t="s">
        <v>78</v>
      </c>
      <c r="D44" s="61" t="s">
        <v>78</v>
      </c>
      <c r="E44" s="62" t="s">
        <v>70</v>
      </c>
      <c r="F44" s="63"/>
      <c r="G44" s="63">
        <v>15000</v>
      </c>
      <c r="H44" s="63"/>
      <c r="I44" s="63">
        <v>3000</v>
      </c>
      <c r="J44" s="63"/>
      <c r="K44" s="63">
        <v>3000</v>
      </c>
      <c r="L44" s="62" t="s">
        <v>71</v>
      </c>
      <c r="M44" s="64"/>
      <c r="N44" s="64"/>
      <c r="O44" s="64"/>
      <c r="P44" s="95"/>
      <c r="Q44" s="95"/>
    </row>
    <row r="45" spans="1:17" ht="57" thickBot="1" x14ac:dyDescent="0.3">
      <c r="A45" s="67" t="s">
        <v>55</v>
      </c>
      <c r="B45" s="68" t="s">
        <v>101</v>
      </c>
      <c r="C45" s="69"/>
      <c r="D45" s="70"/>
      <c r="E45" s="71" t="s">
        <v>102</v>
      </c>
      <c r="F45" s="72"/>
      <c r="G45" s="73">
        <v>555198</v>
      </c>
      <c r="H45" s="73"/>
      <c r="I45" s="73">
        <v>277599</v>
      </c>
      <c r="J45" s="73"/>
      <c r="K45" s="74">
        <v>277599</v>
      </c>
      <c r="L45" s="26"/>
      <c r="P45" s="94"/>
      <c r="Q45" s="94"/>
    </row>
    <row r="46" spans="1:17" s="46" customFormat="1" ht="45.75" thickBot="1" x14ac:dyDescent="0.3">
      <c r="A46" s="75" t="s">
        <v>100</v>
      </c>
      <c r="B46" s="66" t="s">
        <v>56</v>
      </c>
      <c r="C46" s="76" t="s">
        <v>78</v>
      </c>
      <c r="D46" s="76" t="s">
        <v>78</v>
      </c>
      <c r="E46" s="77" t="s">
        <v>72</v>
      </c>
      <c r="F46" s="78"/>
      <c r="G46" s="74">
        <v>1039306.08</v>
      </c>
      <c r="H46" s="74"/>
      <c r="I46" s="74">
        <v>1039306.08</v>
      </c>
      <c r="J46" s="74"/>
      <c r="K46" s="74">
        <v>433044.2</v>
      </c>
      <c r="L46" s="79" t="s">
        <v>77</v>
      </c>
      <c r="M46" s="54"/>
      <c r="N46" s="54"/>
      <c r="O46" s="54"/>
      <c r="P46" s="54"/>
      <c r="Q46" s="54"/>
    </row>
    <row r="47" spans="1:17" ht="15.75" thickBot="1" x14ac:dyDescent="0.3">
      <c r="A47" s="41"/>
      <c r="B47" s="12" t="s">
        <v>20</v>
      </c>
      <c r="C47" s="42"/>
      <c r="D47" s="43"/>
      <c r="E47" s="17"/>
      <c r="F47" s="18">
        <f t="shared" ref="F47:K47" si="0">SUM(F14:F46)</f>
        <v>10560</v>
      </c>
      <c r="G47" s="18">
        <f t="shared" si="0"/>
        <v>28809332.109999999</v>
      </c>
      <c r="H47" s="18">
        <f t="shared" si="0"/>
        <v>0</v>
      </c>
      <c r="I47" s="18">
        <f t="shared" si="0"/>
        <v>27627080.149999999</v>
      </c>
      <c r="J47" s="18">
        <f t="shared" si="0"/>
        <v>0</v>
      </c>
      <c r="K47" s="18">
        <f t="shared" si="0"/>
        <v>11439575.199999999</v>
      </c>
      <c r="L47" s="19"/>
    </row>
    <row r="48" spans="1:17" ht="15.75" thickBot="1" x14ac:dyDescent="0.3">
      <c r="A48" s="13"/>
      <c r="B48" s="13"/>
      <c r="C48" s="44"/>
      <c r="D48" s="45"/>
      <c r="E48" s="20" t="s">
        <v>57</v>
      </c>
      <c r="F48" s="157">
        <f>F47+G47</f>
        <v>28819892.109999999</v>
      </c>
      <c r="G48" s="158"/>
      <c r="H48" s="159">
        <f>H47+I47</f>
        <v>27627080.149999999</v>
      </c>
      <c r="I48" s="160"/>
      <c r="J48" s="157">
        <f>J47+K47</f>
        <v>11439575.199999999</v>
      </c>
      <c r="K48" s="160"/>
      <c r="L48" s="21"/>
    </row>
    <row r="49" spans="1:12" x14ac:dyDescent="0.25">
      <c r="A49" s="1"/>
      <c r="B49" s="9"/>
      <c r="C49" s="25"/>
      <c r="D49" s="2"/>
      <c r="E49" s="9"/>
      <c r="F49" s="9"/>
      <c r="G49" s="8"/>
      <c r="H49" s="9"/>
      <c r="I49" s="8"/>
      <c r="J49" s="9"/>
      <c r="K49" s="8"/>
      <c r="L49" s="8"/>
    </row>
  </sheetData>
  <mergeCells count="41">
    <mergeCell ref="F48:G48"/>
    <mergeCell ref="H48:I48"/>
    <mergeCell ref="J48:K48"/>
    <mergeCell ref="B8:B13"/>
    <mergeCell ref="J11:K12"/>
    <mergeCell ref="G18:G19"/>
    <mergeCell ref="F20:F21"/>
    <mergeCell ref="G20:G21"/>
    <mergeCell ref="H20:H21"/>
    <mergeCell ref="I20:I21"/>
    <mergeCell ref="J20:J21"/>
    <mergeCell ref="K20:K21"/>
    <mergeCell ref="A1:L4"/>
    <mergeCell ref="A6:L6"/>
    <mergeCell ref="A5:L5"/>
    <mergeCell ref="H18:H19"/>
    <mergeCell ref="I18:I19"/>
    <mergeCell ref="J18:J19"/>
    <mergeCell ref="K18:K19"/>
    <mergeCell ref="L18:L19"/>
    <mergeCell ref="F11:G12"/>
    <mergeCell ref="H11:I12"/>
    <mergeCell ref="A18:A19"/>
    <mergeCell ref="E18:E19"/>
    <mergeCell ref="B18:B19"/>
    <mergeCell ref="C18:C19"/>
    <mergeCell ref="D18:D19"/>
    <mergeCell ref="F18:F19"/>
    <mergeCell ref="A8:A13"/>
    <mergeCell ref="C8:E10"/>
    <mergeCell ref="F8:K10"/>
    <mergeCell ref="L8:L12"/>
    <mergeCell ref="C11:C13"/>
    <mergeCell ref="D11:D13"/>
    <mergeCell ref="E11:E13"/>
    <mergeCell ref="L20:L21"/>
    <mergeCell ref="A20:A21"/>
    <mergeCell ref="B20:B21"/>
    <mergeCell ref="C20:C21"/>
    <mergeCell ref="D20:D21"/>
    <mergeCell ref="E20:E21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Zam</cp:lastModifiedBy>
  <cp:lastPrinted>2019-07-11T09:12:27Z</cp:lastPrinted>
  <dcterms:created xsi:type="dcterms:W3CDTF">2017-10-26T08:21:56Z</dcterms:created>
  <dcterms:modified xsi:type="dcterms:W3CDTF">2019-07-11T09:13:20Z</dcterms:modified>
</cp:coreProperties>
</file>