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85" sheetId="14" r:id="rId1"/>
  </sheets>
  <calcPr calcId="125725"/>
</workbook>
</file>

<file path=xl/calcChain.xml><?xml version="1.0" encoding="utf-8"?>
<calcChain xmlns="http://schemas.openxmlformats.org/spreadsheetml/2006/main">
  <c r="J54" i="14"/>
  <c r="H54"/>
  <c r="F54"/>
  <c r="K53" l="1"/>
  <c r="F53" l="1"/>
  <c r="G53"/>
  <c r="J53" l="1"/>
  <c r="I53"/>
  <c r="H53"/>
  <c r="A22" l="1"/>
</calcChain>
</file>

<file path=xl/sharedStrings.xml><?xml version="1.0" encoding="utf-8"?>
<sst xmlns="http://schemas.openxmlformats.org/spreadsheetml/2006/main" count="89" uniqueCount="82">
  <si>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</si>
  <si>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</si>
  <si>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</si>
  <si>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</si>
  <si>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</si>
  <si>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</si>
  <si>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</si>
  <si>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</si>
  <si>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</si>
  <si>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</si>
  <si>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</si>
  <si>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</si>
  <si>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</si>
  <si>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 xml:space="preserve">К постановлению </t>
  </si>
  <si>
    <t xml:space="preserve">Приложение 2 </t>
  </si>
  <si>
    <t xml:space="preserve">К постановлению от </t>
  </si>
  <si>
    <t>10.12.2013 г №_329</t>
  </si>
  <si>
    <t>Отчет</t>
  </si>
  <si>
    <t xml:space="preserve">о ходе реализации муниципальной программы </t>
  </si>
  <si>
    <t>Всеволожского муниципального района Ленинградской области в 2017 году»</t>
  </si>
  <si>
    <t>Период реализации: 2017 год</t>
  </si>
  <si>
    <t>врио главы администрации МО Колтушское СП  Слинчак Р.А.</t>
  </si>
  <si>
    <t>примечание</t>
  </si>
  <si>
    <t>не исполнено</t>
  </si>
  <si>
    <t>Ремонт  водопровода по адресу д. Колтуши, ул. 2-я Парковая, Парковый проезд. (инициатива старост)</t>
  </si>
  <si>
    <t>1. Организация в границах поселения водоснабжения населения и водоотведения сточных вод</t>
  </si>
  <si>
    <t>2.  Организация в границах поселения теплоснабжения населения</t>
  </si>
  <si>
    <t>Разработка схемы водоснабжения и водоотведения МО Колтушское СП</t>
  </si>
  <si>
    <t>схема теплоснабжения МО Колтушское СП</t>
  </si>
  <si>
    <t>Проектирование газификации частных домов в д. Красная Горка, Куйворы, Кальтино (4-й этап: получение положиетльного заключения экспертизы)</t>
  </si>
  <si>
    <t>Строительство газопровода для газификации частных домов в д. Красная Горка, Куйворы, Кальтино</t>
  </si>
  <si>
    <t>Услуги по ведению авторского надзора за строительством объекта: "газификация частных домов в д. Красная Горка, Куйворы, Кальтино"</t>
  </si>
  <si>
    <t>Услуги технического надзора (строительного контроля) за строительством объекта "газификация частных домов в д. Красная Горка, Куйворы, Кальтино"</t>
  </si>
  <si>
    <t>Строительство газопровода для газификации частных домов в д. Разметелево;</t>
  </si>
  <si>
    <t>Услуги по ведению авторского надзора за строительством объекта: "газификация частных домов в д. Разметелево"</t>
  </si>
  <si>
    <t>Услуги  технического надзора (строительного контроля) за строительством объекта "газификации частных домов в д. Разметелево"</t>
  </si>
  <si>
    <t xml:space="preserve">Разработка проектно-сметной документации на строительство газопровода для газификации частных домов д. Озерки, д. Манушкино, д.Старая, д.Коркино, д. Хапо-Ое (ул. Шоссейная, д.1, 1а, 2,2а, 4), д.Озерки-1. </t>
  </si>
  <si>
    <t xml:space="preserve">Разработка проектно-сметной документации на строительство газопровода для газификации частных домов д. Вирки, д.Аро, местечко Карьер Мяглово. </t>
  </si>
  <si>
    <t xml:space="preserve">Экспертиза проектно-сметной документации  строительство газопровода для газификации частных домов д. Вирки, д.Аро, местечко Карьер Мяглово. </t>
  </si>
  <si>
    <t>Проведение корректировки проектно–сметной документации  на строительство газопровода для газификации частных домов д.  Хапо-Ое (№11а; 11б; 11г; 15а; 17а;)</t>
  </si>
  <si>
    <t>3. Организация в границах поселения газоснабжения населения</t>
  </si>
  <si>
    <t>«Обеспечение устойчивого функционирования, развития инженерной и коммунальной инфраструктуры и повышение энергоэффективности на территории муниципального образования Колтушское сельское поселение Всеволожского муниципального района Ленинградской области в 2017 году»</t>
  </si>
  <si>
    <t xml:space="preserve">Выполнение работ по технической эксплуатации (содержанию) уличного освещения в населенных пунктах МО Колтушское СП в 2017году. </t>
  </si>
  <si>
    <t>Аварийные работы на сетях уличного освещения в населенных пунктах МО Колтушское СП</t>
  </si>
  <si>
    <t>Устройство уличного освещения  (д. Ексолово)</t>
  </si>
  <si>
    <t>Устройство уличного освещения  в населенных пунктах д. Канисты, д. Хязельки</t>
  </si>
  <si>
    <t>Устройство уличного освещения  (д. Колтуши, ул. Павловский проезд)</t>
  </si>
  <si>
    <t>Ремонт уличного освещения в д. Коркино (центральная часть деревни)</t>
  </si>
  <si>
    <t>Услуги по техническому надзору и контролю (1064250*0,0214=22 774)</t>
  </si>
  <si>
    <t>Оплата за электроснабжение уличного освещения в населенных пунтках МО Колтушское СП</t>
  </si>
  <si>
    <t xml:space="preserve">4. Организация в границах поселения электроснабжения населения  </t>
  </si>
  <si>
    <t>5. Комплексное обустройство населенных пунктов на территории МО Колтушское СП объектами  инженерной инфраструктуры</t>
  </si>
  <si>
    <t>Проектирование  инженерной инфраструктуры (транспортная инфраструктура, водоснабжение, водоотведение, уличное освещение, газификация) территории в д. Озерки Всеволожского  муниципального района Ленинградской области. (105-ОЗ)</t>
  </si>
  <si>
    <t>экономия МБ</t>
  </si>
  <si>
    <t xml:space="preserve">Выполнение работ по технической эксплуатации (содержанию) уличного освещения в населенных пунктах МО Колтушское СП в  1 кв. 2018 году. </t>
  </si>
  <si>
    <t>Пени по оплате за электроснабжение объектов уличного освещения</t>
  </si>
  <si>
    <t>Корректировка проектной документации с целью прохождения государственной экспертизы объекта: Инженерная инфраструктура (транспортная инфраструктура, водоснабжение, водоотведение, уличное освещение, газификация) территории в д.Озерки Всеволожского муниципального района Ленинградской области (105-ФЗ)</t>
  </si>
  <si>
    <t>Отчетный период: с 01.01.2017 года по 31.12.2017 года.</t>
  </si>
  <si>
    <t>№ А-15396</t>
  </si>
  <si>
    <t>№ 614/17</t>
  </si>
  <si>
    <t>№02/18</t>
  </si>
  <si>
    <t>№33/17</t>
  </si>
  <si>
    <t>№32/17</t>
  </si>
  <si>
    <t>№27/17</t>
  </si>
  <si>
    <t>№31/17</t>
  </si>
  <si>
    <t>№68/11</t>
  </si>
  <si>
    <t>№86/15</t>
  </si>
  <si>
    <t>№41/17</t>
  </si>
  <si>
    <t>№42/17</t>
  </si>
  <si>
    <t>№89/15</t>
  </si>
  <si>
    <t>№02/17</t>
  </si>
  <si>
    <t>№07/15</t>
  </si>
  <si>
    <t>№47120000120376</t>
  </si>
  <si>
    <t>переходящий на 2018</t>
  </si>
  <si>
    <t xml:space="preserve">Газпром №183-9563-17 </t>
  </si>
  <si>
    <t>Леноблстрой №69/17-ЮЛ</t>
  </si>
  <si>
    <t xml:space="preserve">Газпром №183-9564-17 </t>
  </si>
  <si>
    <t>Леноблстрой № 68/17-С-ЮЛ</t>
  </si>
  <si>
    <t>исполнитель   Мыслин С.С.</t>
  </si>
  <si>
    <t>Постановление №495 от 14.11.2016г. (с изменениями, внесенными постановлением №_____________)</t>
  </si>
  <si>
    <t>Приложение 5</t>
  </si>
  <si>
    <t>От 10.01.2018 №10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</si>
</sst>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4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" fontId="0" fillId="0" borderId="1" xfId="0" applyNumberFormat="1" applyBorder="1" applyAlignment="1">
      <alignment vertical="center" wrapText="1"/>
    </xf>
    <xf numFmtId="17" fontId="0" fillId="0" borderId="1" xfId="0" applyNumberForma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/>
    </xf>
    <xf numFmtId="4" fontId="10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 wrapText="1"/>
    </xf>
    <xf numFmtId="17" fontId="0" fillId="0" borderId="4" xfId="0" applyNumberForma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view="pageBreakPreview" zoomScale="60" zoomScaleNormal="100" workbookViewId="0">
      <selection activeCell="J57" sqref="J57"/>
    </sheetView>
  </sheetViews>
  <sheetFormatPr defaultRowHeight="15"/>
  <cols>
    <col min="1" max="1" width="3.5703125" customWidth="1"/>
    <col min="2" max="2" width="27.5703125" customWidth="1"/>
    <col min="3" max="3" width="16.42578125" customWidth="1"/>
    <col min="4" max="4" width="15.5703125" customWidth="1"/>
    <col min="5" max="5" width="17.5703125" style="40" customWidth="1"/>
    <col min="6" max="6" width="11.7109375" customWidth="1"/>
    <col min="7" max="7" width="11.85546875" customWidth="1"/>
    <col min="8" max="8" width="12" customWidth="1"/>
    <col min="9" max="9" width="13" customWidth="1"/>
    <col min="10" max="10" width="12" style="25" customWidth="1"/>
    <col min="11" max="11" width="13.42578125" style="25" customWidth="1"/>
    <col min="12" max="12" width="16.140625" style="25" customWidth="1"/>
    <col min="13" max="13" width="9.140625" style="25"/>
    <col min="14" max="14" width="10" bestFit="1" customWidth="1"/>
    <col min="15" max="15" width="11.42578125" bestFit="1" customWidth="1"/>
  </cols>
  <sheetData>
    <row r="1" spans="1:13" ht="15.75">
      <c r="K1" s="27"/>
      <c r="L1" s="26" t="s">
        <v>80</v>
      </c>
    </row>
    <row r="2" spans="1:13" ht="15.75">
      <c r="K2" s="27"/>
      <c r="L2" s="26" t="s">
        <v>13</v>
      </c>
    </row>
    <row r="3" spans="1:13" ht="15.75">
      <c r="K3" s="27"/>
      <c r="L3" s="26" t="s">
        <v>81</v>
      </c>
    </row>
    <row r="4" spans="1:13" ht="15.75">
      <c r="K4" s="27"/>
      <c r="L4" s="27"/>
    </row>
    <row r="5" spans="1:13" ht="15.75">
      <c r="K5" s="46" t="s">
        <v>14</v>
      </c>
      <c r="L5" s="46"/>
    </row>
    <row r="6" spans="1:13" ht="15.75">
      <c r="K6" s="46" t="s">
        <v>15</v>
      </c>
      <c r="L6" s="46"/>
    </row>
    <row r="7" spans="1:13" ht="15.75">
      <c r="K7" s="46" t="s">
        <v>16</v>
      </c>
      <c r="L7" s="46"/>
    </row>
    <row r="8" spans="1:13" ht="15.75">
      <c r="K8" s="27"/>
      <c r="L8" s="27"/>
    </row>
    <row r="9" spans="1:13" ht="15.75">
      <c r="F9" s="17" t="s">
        <v>17</v>
      </c>
      <c r="K9" s="27"/>
      <c r="L9" s="27"/>
    </row>
    <row r="10" spans="1:13" ht="15.75">
      <c r="F10" s="17" t="s">
        <v>18</v>
      </c>
      <c r="K10" s="27"/>
      <c r="L10" s="27"/>
    </row>
    <row r="11" spans="1:13" ht="15.75">
      <c r="B11" s="47" t="s">
        <v>41</v>
      </c>
      <c r="C11" s="47"/>
      <c r="D11" s="47"/>
      <c r="E11" s="47"/>
      <c r="F11" s="47"/>
      <c r="G11" s="47"/>
      <c r="H11" s="47"/>
      <c r="I11" s="47"/>
      <c r="J11" s="47"/>
      <c r="K11" s="47"/>
      <c r="L11" s="27"/>
    </row>
    <row r="12" spans="1:13" ht="15.75">
      <c r="F12" s="18" t="s">
        <v>19</v>
      </c>
      <c r="K12" s="27"/>
      <c r="L12" s="27"/>
    </row>
    <row r="13" spans="1:13" ht="15.75">
      <c r="A13" t="s">
        <v>20</v>
      </c>
      <c r="F13" s="18"/>
      <c r="K13" s="27"/>
      <c r="L13" s="27"/>
    </row>
    <row r="14" spans="1:13" ht="15.75">
      <c r="A14" t="s">
        <v>57</v>
      </c>
      <c r="F14" s="18"/>
      <c r="K14" s="27"/>
      <c r="L14" s="27"/>
    </row>
    <row r="15" spans="1:13">
      <c r="A15" s="48" t="s">
        <v>79</v>
      </c>
      <c r="B15" s="48"/>
      <c r="C15" s="48"/>
      <c r="D15" s="48"/>
      <c r="E15" s="48"/>
      <c r="F15" s="48"/>
      <c r="G15" s="48"/>
      <c r="H15" s="48"/>
      <c r="I15" s="48"/>
      <c r="J15" s="48"/>
    </row>
    <row r="16" spans="1:13" ht="45.75" customHeight="1">
      <c r="A16" s="51" t="s">
        <v>0</v>
      </c>
      <c r="B16" s="51" t="s">
        <v>11</v>
      </c>
      <c r="C16" s="52" t="s">
        <v>2</v>
      </c>
      <c r="D16" s="53"/>
      <c r="E16" s="54"/>
      <c r="F16" s="52" t="s">
        <v>3</v>
      </c>
      <c r="G16" s="53"/>
      <c r="H16" s="53"/>
      <c r="I16" s="53"/>
      <c r="J16" s="53"/>
      <c r="K16" s="54"/>
      <c r="L16" s="50" t="s">
        <v>53</v>
      </c>
      <c r="M16" s="50" t="s">
        <v>22</v>
      </c>
    </row>
    <row r="17" spans="1:15" ht="95.25" customHeight="1">
      <c r="A17" s="51"/>
      <c r="B17" s="51"/>
      <c r="C17" s="55"/>
      <c r="D17" s="56"/>
      <c r="E17" s="57"/>
      <c r="F17" s="55"/>
      <c r="G17" s="56"/>
      <c r="H17" s="56"/>
      <c r="I17" s="56"/>
      <c r="J17" s="56"/>
      <c r="K17" s="57"/>
      <c r="L17" s="50"/>
      <c r="M17" s="50"/>
    </row>
    <row r="18" spans="1:15" ht="95.25" customHeight="1">
      <c r="A18" s="51"/>
      <c r="B18" s="51"/>
      <c r="C18" s="58" t="s">
        <v>4</v>
      </c>
      <c r="D18" s="58" t="s">
        <v>5</v>
      </c>
      <c r="E18" s="58" t="s">
        <v>6</v>
      </c>
      <c r="F18" s="66" t="s">
        <v>7</v>
      </c>
      <c r="G18" s="67"/>
      <c r="H18" s="66" t="s">
        <v>8</v>
      </c>
      <c r="I18" s="67"/>
      <c r="J18" s="66" t="s">
        <v>12</v>
      </c>
      <c r="K18" s="67"/>
      <c r="L18" s="50"/>
      <c r="M18" s="50"/>
    </row>
    <row r="19" spans="1:15" ht="48" customHeight="1">
      <c r="A19" s="51"/>
      <c r="B19" s="51"/>
      <c r="C19" s="59"/>
      <c r="D19" s="59"/>
      <c r="E19" s="59"/>
      <c r="F19" s="7" t="s">
        <v>9</v>
      </c>
      <c r="G19" s="7" t="s">
        <v>10</v>
      </c>
      <c r="H19" s="7" t="s">
        <v>9</v>
      </c>
      <c r="I19" s="8" t="s">
        <v>10</v>
      </c>
      <c r="J19" s="22" t="s">
        <v>9</v>
      </c>
      <c r="K19" s="35" t="s">
        <v>10</v>
      </c>
      <c r="L19" s="50"/>
      <c r="M19" s="50"/>
    </row>
    <row r="20" spans="1:15" ht="15" customHeight="1">
      <c r="A20" s="51" t="s">
        <v>25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9"/>
    </row>
    <row r="21" spans="1:15" ht="38.25">
      <c r="A21" s="5">
        <v>1</v>
      </c>
      <c r="B21" s="20" t="s">
        <v>27</v>
      </c>
      <c r="C21" s="1"/>
      <c r="D21" s="12"/>
      <c r="E21" s="36"/>
      <c r="F21" s="9">
        <v>0</v>
      </c>
      <c r="G21" s="10">
        <v>90000.02</v>
      </c>
      <c r="H21" s="9">
        <v>0</v>
      </c>
      <c r="I21" s="9">
        <v>90000.02</v>
      </c>
      <c r="J21" s="9">
        <v>0</v>
      </c>
      <c r="K21" s="13">
        <v>90000.02</v>
      </c>
      <c r="L21" s="28"/>
      <c r="M21" s="30"/>
    </row>
    <row r="22" spans="1:15" ht="51">
      <c r="A22" s="5">
        <f>A21+1</f>
        <v>2</v>
      </c>
      <c r="B22" s="20" t="s">
        <v>24</v>
      </c>
      <c r="C22" s="1"/>
      <c r="D22" s="12"/>
      <c r="E22" s="36"/>
      <c r="F22" s="9">
        <v>1087000</v>
      </c>
      <c r="G22" s="9">
        <v>172980</v>
      </c>
      <c r="H22" s="9">
        <v>1087000</v>
      </c>
      <c r="I22" s="9">
        <v>172980</v>
      </c>
      <c r="J22" s="9">
        <v>1087000</v>
      </c>
      <c r="K22" s="13">
        <v>172980</v>
      </c>
      <c r="L22" s="28"/>
      <c r="M22" s="30"/>
      <c r="O22" s="14"/>
    </row>
    <row r="23" spans="1:15">
      <c r="A23" s="60" t="s">
        <v>26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2"/>
    </row>
    <row r="24" spans="1:15" ht="25.5">
      <c r="A24" s="5">
        <v>1</v>
      </c>
      <c r="B24" s="6" t="s">
        <v>28</v>
      </c>
      <c r="C24" s="1"/>
      <c r="D24" s="12"/>
      <c r="E24" s="36"/>
      <c r="F24" s="9">
        <v>0</v>
      </c>
      <c r="G24" s="9">
        <v>115000</v>
      </c>
      <c r="H24" s="9">
        <v>0</v>
      </c>
      <c r="I24" s="9">
        <v>115000</v>
      </c>
      <c r="J24" s="9">
        <v>0</v>
      </c>
      <c r="K24" s="13">
        <v>115000</v>
      </c>
      <c r="L24" s="28"/>
      <c r="M24" s="30"/>
    </row>
    <row r="25" spans="1:15">
      <c r="A25" s="60" t="s">
        <v>40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5" ht="78.75" customHeight="1">
      <c r="A26" s="5">
        <v>1</v>
      </c>
      <c r="B26" s="20" t="s">
        <v>29</v>
      </c>
      <c r="C26" s="1"/>
      <c r="D26" s="12"/>
      <c r="E26" s="37" t="s">
        <v>69</v>
      </c>
      <c r="F26" s="9">
        <v>0</v>
      </c>
      <c r="G26" s="9">
        <v>29590</v>
      </c>
      <c r="H26" s="9">
        <v>0</v>
      </c>
      <c r="I26" s="9">
        <v>29590</v>
      </c>
      <c r="J26" s="9">
        <v>561300</v>
      </c>
      <c r="K26" s="13">
        <v>29585.32</v>
      </c>
      <c r="L26" s="28"/>
      <c r="M26" s="30"/>
      <c r="O26" s="14"/>
    </row>
    <row r="27" spans="1:15" s="34" customFormat="1" ht="66.75" customHeight="1">
      <c r="A27" s="5">
        <v>2</v>
      </c>
      <c r="B27" s="23" t="s">
        <v>30</v>
      </c>
      <c r="C27" s="1"/>
      <c r="D27" s="31"/>
      <c r="E27" s="37" t="s">
        <v>68</v>
      </c>
      <c r="F27" s="9">
        <v>10024300</v>
      </c>
      <c r="G27" s="9">
        <v>1307970</v>
      </c>
      <c r="H27" s="9">
        <v>9463000</v>
      </c>
      <c r="I27" s="9">
        <v>604010</v>
      </c>
      <c r="J27" s="9">
        <v>0</v>
      </c>
      <c r="K27" s="13">
        <v>0</v>
      </c>
      <c r="L27" s="32"/>
      <c r="M27" s="33"/>
    </row>
    <row r="28" spans="1:15" ht="72" customHeight="1">
      <c r="A28" s="5">
        <v>3</v>
      </c>
      <c r="B28" s="20" t="s">
        <v>31</v>
      </c>
      <c r="C28" s="1"/>
      <c r="D28" s="12"/>
      <c r="E28" s="37" t="s">
        <v>59</v>
      </c>
      <c r="F28" s="10">
        <v>0</v>
      </c>
      <c r="G28" s="9">
        <v>99000</v>
      </c>
      <c r="H28" s="10">
        <v>0</v>
      </c>
      <c r="I28" s="9">
        <v>49099.8</v>
      </c>
      <c r="J28" s="9">
        <v>0</v>
      </c>
      <c r="K28" s="13">
        <v>14729.94</v>
      </c>
      <c r="L28" s="28"/>
      <c r="M28" s="30"/>
    </row>
    <row r="29" spans="1:15" ht="77.25" customHeight="1">
      <c r="A29" s="68">
        <v>4</v>
      </c>
      <c r="B29" s="68" t="s">
        <v>32</v>
      </c>
      <c r="C29" s="70" t="s">
        <v>74</v>
      </c>
      <c r="D29" s="71"/>
      <c r="E29" s="42"/>
      <c r="F29" s="76">
        <v>0</v>
      </c>
      <c r="G29" s="74">
        <v>556400</v>
      </c>
      <c r="H29" s="76">
        <v>0</v>
      </c>
      <c r="I29" s="9">
        <v>96356.68</v>
      </c>
      <c r="J29" s="74">
        <v>0</v>
      </c>
      <c r="K29" s="9">
        <v>96356.68</v>
      </c>
      <c r="L29" s="28"/>
      <c r="M29" s="30"/>
    </row>
    <row r="30" spans="1:15" ht="77.25" customHeight="1">
      <c r="A30" s="69"/>
      <c r="B30" s="69"/>
      <c r="C30" s="72" t="s">
        <v>75</v>
      </c>
      <c r="D30" s="73"/>
      <c r="E30" s="43"/>
      <c r="F30" s="77"/>
      <c r="G30" s="75"/>
      <c r="H30" s="77"/>
      <c r="I30" s="9">
        <v>98000</v>
      </c>
      <c r="J30" s="75"/>
      <c r="K30" s="9">
        <v>29400</v>
      </c>
      <c r="L30" s="28"/>
      <c r="M30" s="30"/>
    </row>
    <row r="31" spans="1:15" ht="38.25">
      <c r="A31" s="5">
        <v>5</v>
      </c>
      <c r="B31" s="20" t="s">
        <v>33</v>
      </c>
      <c r="C31" s="1"/>
      <c r="D31" s="12"/>
      <c r="E31" s="41" t="s">
        <v>67</v>
      </c>
      <c r="F31" s="10">
        <v>3601000</v>
      </c>
      <c r="G31" s="9">
        <v>304560</v>
      </c>
      <c r="H31" s="10">
        <v>3601000</v>
      </c>
      <c r="I31" s="9">
        <v>190396.7</v>
      </c>
      <c r="J31" s="9">
        <v>0</v>
      </c>
      <c r="K31" s="13">
        <v>0</v>
      </c>
      <c r="L31" s="19"/>
      <c r="M31" s="30"/>
    </row>
    <row r="32" spans="1:15" ht="51">
      <c r="A32" s="5">
        <v>6</v>
      </c>
      <c r="B32" s="20" t="s">
        <v>34</v>
      </c>
      <c r="C32" s="1"/>
      <c r="D32" s="12"/>
      <c r="E32" s="37" t="s">
        <v>58</v>
      </c>
      <c r="F32" s="10">
        <v>0</v>
      </c>
      <c r="G32" s="9">
        <v>57105.23</v>
      </c>
      <c r="H32" s="10">
        <v>0</v>
      </c>
      <c r="I32" s="9">
        <v>7788</v>
      </c>
      <c r="J32" s="9">
        <v>0</v>
      </c>
      <c r="K32" s="13">
        <v>0</v>
      </c>
      <c r="L32" s="19"/>
      <c r="M32" s="30"/>
    </row>
    <row r="33" spans="1:14" ht="47.25" customHeight="1">
      <c r="A33" s="68">
        <v>7</v>
      </c>
      <c r="B33" s="68" t="s">
        <v>35</v>
      </c>
      <c r="C33" s="70" t="s">
        <v>76</v>
      </c>
      <c r="D33" s="71"/>
      <c r="E33" s="78"/>
      <c r="F33" s="80">
        <v>0</v>
      </c>
      <c r="G33" s="74">
        <v>184217.77</v>
      </c>
      <c r="H33" s="80">
        <v>0</v>
      </c>
      <c r="I33" s="9">
        <v>86217.77</v>
      </c>
      <c r="J33" s="74">
        <v>0</v>
      </c>
      <c r="K33" s="9">
        <v>86217.77</v>
      </c>
      <c r="L33" s="19"/>
      <c r="M33" s="30"/>
      <c r="N33" s="14"/>
    </row>
    <row r="34" spans="1:14" ht="33" customHeight="1">
      <c r="A34" s="69"/>
      <c r="B34" s="69"/>
      <c r="C34" s="72" t="s">
        <v>77</v>
      </c>
      <c r="D34" s="73"/>
      <c r="E34" s="79"/>
      <c r="F34" s="81"/>
      <c r="G34" s="75"/>
      <c r="H34" s="81"/>
      <c r="I34" s="9">
        <v>98000</v>
      </c>
      <c r="J34" s="75"/>
      <c r="K34" s="13">
        <v>29400</v>
      </c>
      <c r="L34" s="19"/>
      <c r="M34" s="30"/>
      <c r="N34" s="14"/>
    </row>
    <row r="35" spans="1:14" ht="102">
      <c r="A35" s="5">
        <v>8</v>
      </c>
      <c r="B35" s="20" t="s">
        <v>36</v>
      </c>
      <c r="C35" s="1"/>
      <c r="D35" s="21"/>
      <c r="E35" s="37" t="s">
        <v>66</v>
      </c>
      <c r="F35" s="15">
        <v>0</v>
      </c>
      <c r="G35" s="9">
        <v>7100000</v>
      </c>
      <c r="H35" s="15">
        <v>0</v>
      </c>
      <c r="I35" s="9">
        <v>7100000</v>
      </c>
      <c r="J35" s="9">
        <v>0</v>
      </c>
      <c r="K35" s="9">
        <v>0</v>
      </c>
      <c r="L35" s="19"/>
      <c r="M35" s="30" t="s">
        <v>73</v>
      </c>
    </row>
    <row r="36" spans="1:14" ht="63.75">
      <c r="A36" s="5">
        <v>9</v>
      </c>
      <c r="B36" s="20" t="s">
        <v>37</v>
      </c>
      <c r="C36" s="1"/>
      <c r="D36" s="21"/>
      <c r="E36" s="37"/>
      <c r="F36" s="15">
        <v>0</v>
      </c>
      <c r="G36" s="9">
        <v>3000000</v>
      </c>
      <c r="H36" s="15">
        <v>0</v>
      </c>
      <c r="I36" s="9">
        <v>0</v>
      </c>
      <c r="J36" s="9">
        <v>0</v>
      </c>
      <c r="K36" s="13">
        <v>0</v>
      </c>
      <c r="L36" s="19"/>
      <c r="M36" s="30" t="s">
        <v>23</v>
      </c>
    </row>
    <row r="37" spans="1:14" ht="63.75">
      <c r="A37" s="5">
        <v>10</v>
      </c>
      <c r="B37" s="20" t="s">
        <v>38</v>
      </c>
      <c r="C37" s="1"/>
      <c r="D37" s="12"/>
      <c r="E37" s="37"/>
      <c r="F37" s="16">
        <v>0</v>
      </c>
      <c r="G37" s="9">
        <v>900000</v>
      </c>
      <c r="H37" s="16">
        <v>0</v>
      </c>
      <c r="I37" s="9">
        <v>0</v>
      </c>
      <c r="J37" s="9">
        <v>0</v>
      </c>
      <c r="K37" s="13">
        <v>0</v>
      </c>
      <c r="L37" s="19"/>
      <c r="M37" s="30" t="s">
        <v>23</v>
      </c>
    </row>
    <row r="38" spans="1:14" ht="76.5">
      <c r="A38" s="5">
        <v>11</v>
      </c>
      <c r="B38" s="20" t="s">
        <v>39</v>
      </c>
      <c r="C38" s="1"/>
      <c r="D38" s="12"/>
      <c r="E38" s="37" t="s">
        <v>65</v>
      </c>
      <c r="F38" s="16">
        <v>0</v>
      </c>
      <c r="G38" s="9">
        <v>69930.91</v>
      </c>
      <c r="H38" s="16">
        <v>0</v>
      </c>
      <c r="I38" s="9">
        <v>69930.91</v>
      </c>
      <c r="J38" s="9">
        <v>0</v>
      </c>
      <c r="K38" s="13">
        <v>0</v>
      </c>
      <c r="L38" s="19"/>
      <c r="M38" s="30"/>
    </row>
    <row r="39" spans="1:14">
      <c r="A39" s="63" t="s">
        <v>50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</row>
    <row r="40" spans="1:14" ht="60.75">
      <c r="A40" s="5">
        <v>1</v>
      </c>
      <c r="B40" s="4" t="s">
        <v>42</v>
      </c>
      <c r="C40" s="1"/>
      <c r="D40" s="12"/>
      <c r="E40" s="38" t="s">
        <v>70</v>
      </c>
      <c r="F40" s="16">
        <v>0</v>
      </c>
      <c r="G40" s="9">
        <v>2500000</v>
      </c>
      <c r="H40" s="16">
        <v>0</v>
      </c>
      <c r="I40" s="9">
        <v>2500000</v>
      </c>
      <c r="J40" s="9">
        <v>0</v>
      </c>
      <c r="K40" s="13">
        <v>2500000</v>
      </c>
      <c r="L40" s="28"/>
      <c r="M40" s="30"/>
    </row>
    <row r="41" spans="1:14" ht="36.75">
      <c r="A41" s="5">
        <v>2</v>
      </c>
      <c r="B41" s="4" t="s">
        <v>43</v>
      </c>
      <c r="C41" s="1"/>
      <c r="D41" s="12"/>
      <c r="E41" s="38"/>
      <c r="F41" s="16">
        <v>0</v>
      </c>
      <c r="G41" s="9">
        <v>500000</v>
      </c>
      <c r="H41" s="16">
        <v>0</v>
      </c>
      <c r="I41" s="9">
        <v>0</v>
      </c>
      <c r="J41" s="9">
        <v>0</v>
      </c>
      <c r="K41" s="13">
        <v>0</v>
      </c>
      <c r="L41" s="9"/>
      <c r="M41" s="30" t="s">
        <v>23</v>
      </c>
    </row>
    <row r="42" spans="1:14" ht="24.75">
      <c r="A42" s="5">
        <v>3</v>
      </c>
      <c r="B42" s="4" t="s">
        <v>44</v>
      </c>
      <c r="C42" s="1"/>
      <c r="D42" s="12"/>
      <c r="E42" s="38" t="s">
        <v>61</v>
      </c>
      <c r="F42" s="16">
        <v>0</v>
      </c>
      <c r="G42" s="9">
        <v>111108</v>
      </c>
      <c r="H42" s="16">
        <v>0</v>
      </c>
      <c r="I42" s="9">
        <v>79977.13</v>
      </c>
      <c r="J42" s="9">
        <v>0</v>
      </c>
      <c r="K42" s="9">
        <v>79977.13</v>
      </c>
      <c r="L42" s="28"/>
      <c r="M42" s="30"/>
    </row>
    <row r="43" spans="1:14" ht="36.75">
      <c r="A43" s="5">
        <v>4</v>
      </c>
      <c r="B43" s="4" t="s">
        <v>45</v>
      </c>
      <c r="C43" s="1"/>
      <c r="D43" s="12"/>
      <c r="E43" s="38" t="s">
        <v>62</v>
      </c>
      <c r="F43" s="16">
        <v>0</v>
      </c>
      <c r="G43" s="9">
        <v>164339</v>
      </c>
      <c r="H43" s="16">
        <v>0</v>
      </c>
      <c r="I43" s="9">
        <v>79840.429999999993</v>
      </c>
      <c r="J43" s="9">
        <v>0</v>
      </c>
      <c r="K43" s="9">
        <v>79840.429999999993</v>
      </c>
      <c r="L43" s="28"/>
      <c r="M43" s="30"/>
    </row>
    <row r="44" spans="1:14" ht="36.75">
      <c r="A44" s="5">
        <v>5</v>
      </c>
      <c r="B44" s="4" t="s">
        <v>46</v>
      </c>
      <c r="C44" s="1"/>
      <c r="D44" s="12"/>
      <c r="E44" s="38" t="s">
        <v>63</v>
      </c>
      <c r="F44" s="16">
        <v>0</v>
      </c>
      <c r="G44" s="9">
        <v>134558</v>
      </c>
      <c r="H44" s="16">
        <v>0</v>
      </c>
      <c r="I44" s="9">
        <v>85000</v>
      </c>
      <c r="J44" s="9">
        <v>0</v>
      </c>
      <c r="K44" s="9">
        <v>85000</v>
      </c>
      <c r="L44" s="28"/>
      <c r="M44" s="30"/>
    </row>
    <row r="45" spans="1:14" ht="36.75">
      <c r="A45" s="5">
        <v>6</v>
      </c>
      <c r="B45" s="4" t="s">
        <v>47</v>
      </c>
      <c r="C45" s="1"/>
      <c r="D45" s="12"/>
      <c r="E45" s="38" t="s">
        <v>64</v>
      </c>
      <c r="F45" s="16">
        <v>0</v>
      </c>
      <c r="G45" s="9">
        <v>154245</v>
      </c>
      <c r="H45" s="16">
        <v>0</v>
      </c>
      <c r="I45" s="9">
        <v>82520.86</v>
      </c>
      <c r="J45" s="9">
        <v>0</v>
      </c>
      <c r="K45" s="9">
        <v>82520.86</v>
      </c>
      <c r="L45" s="28"/>
      <c r="M45" s="30"/>
    </row>
    <row r="46" spans="1:14" ht="36.75">
      <c r="A46" s="5">
        <v>7</v>
      </c>
      <c r="B46" s="4" t="s">
        <v>48</v>
      </c>
      <c r="C46" s="1"/>
      <c r="D46" s="12"/>
      <c r="E46" s="38"/>
      <c r="F46" s="16">
        <v>0</v>
      </c>
      <c r="G46" s="9">
        <v>22774</v>
      </c>
      <c r="H46" s="16">
        <v>0</v>
      </c>
      <c r="I46" s="9">
        <v>0</v>
      </c>
      <c r="J46" s="9">
        <v>0</v>
      </c>
      <c r="K46" s="13">
        <v>0</v>
      </c>
      <c r="L46" s="28"/>
      <c r="M46" s="30" t="s">
        <v>23</v>
      </c>
    </row>
    <row r="47" spans="1:14" ht="36.75">
      <c r="A47" s="5">
        <v>8</v>
      </c>
      <c r="B47" s="4" t="s">
        <v>55</v>
      </c>
      <c r="C47" s="1"/>
      <c r="D47" s="12"/>
      <c r="E47" s="38"/>
      <c r="F47" s="16">
        <v>0</v>
      </c>
      <c r="G47" s="9">
        <v>50000</v>
      </c>
      <c r="H47" s="16">
        <v>0</v>
      </c>
      <c r="I47" s="9">
        <v>50000</v>
      </c>
      <c r="J47" s="9">
        <v>0</v>
      </c>
      <c r="K47" s="9">
        <v>0</v>
      </c>
      <c r="L47" s="28"/>
      <c r="M47" s="30"/>
    </row>
    <row r="48" spans="1:14" ht="60.75">
      <c r="A48" s="5">
        <v>9</v>
      </c>
      <c r="B48" s="4" t="s">
        <v>54</v>
      </c>
      <c r="C48" s="1"/>
      <c r="D48" s="12"/>
      <c r="E48" s="38" t="s">
        <v>60</v>
      </c>
      <c r="F48" s="16">
        <v>0</v>
      </c>
      <c r="G48" s="9">
        <v>1125000</v>
      </c>
      <c r="H48" s="16">
        <v>0</v>
      </c>
      <c r="I48" s="9">
        <v>725000</v>
      </c>
      <c r="J48" s="9">
        <v>0</v>
      </c>
      <c r="K48" s="13">
        <v>0</v>
      </c>
      <c r="L48" s="28"/>
      <c r="M48" s="30"/>
    </row>
    <row r="49" spans="1:13" ht="36.75">
      <c r="A49" s="5">
        <v>10</v>
      </c>
      <c r="B49" s="4" t="s">
        <v>49</v>
      </c>
      <c r="C49" s="1"/>
      <c r="D49" s="12"/>
      <c r="E49" s="38" t="s">
        <v>72</v>
      </c>
      <c r="F49" s="16">
        <v>0</v>
      </c>
      <c r="G49" s="9">
        <v>5000000</v>
      </c>
      <c r="H49" s="16">
        <v>0</v>
      </c>
      <c r="I49" s="9">
        <v>5000000</v>
      </c>
      <c r="J49" s="9">
        <v>0</v>
      </c>
      <c r="K49" s="13">
        <v>2797521.68</v>
      </c>
      <c r="L49" s="28"/>
      <c r="M49" s="30"/>
    </row>
    <row r="50" spans="1:13" ht="20.25" customHeight="1">
      <c r="A50" s="63" t="s">
        <v>51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5"/>
    </row>
    <row r="51" spans="1:13" ht="96.75" customHeight="1">
      <c r="A51" s="5">
        <v>1</v>
      </c>
      <c r="B51" s="4" t="s">
        <v>52</v>
      </c>
      <c r="C51" s="1"/>
      <c r="D51" s="12"/>
      <c r="E51" s="38" t="s">
        <v>71</v>
      </c>
      <c r="F51" s="16">
        <v>1197713</v>
      </c>
      <c r="G51" s="9">
        <v>133079.47</v>
      </c>
      <c r="H51" s="16">
        <v>1197713</v>
      </c>
      <c r="I51" s="9">
        <v>133079.47</v>
      </c>
      <c r="J51" s="9">
        <v>0</v>
      </c>
      <c r="K51" s="13">
        <v>0</v>
      </c>
      <c r="L51" s="19"/>
      <c r="M51" s="30"/>
    </row>
    <row r="52" spans="1:13" ht="134.25" customHeight="1">
      <c r="A52" s="5">
        <v>2</v>
      </c>
      <c r="B52" s="24" t="s">
        <v>56</v>
      </c>
      <c r="C52" s="1"/>
      <c r="D52" s="12"/>
      <c r="E52" s="38"/>
      <c r="F52" s="16">
        <v>0</v>
      </c>
      <c r="G52" s="9">
        <v>400000</v>
      </c>
      <c r="H52" s="16">
        <v>0</v>
      </c>
      <c r="I52" s="9">
        <v>0</v>
      </c>
      <c r="J52" s="9">
        <v>0</v>
      </c>
      <c r="K52" s="13">
        <v>0</v>
      </c>
      <c r="L52" s="9"/>
      <c r="M52" s="30"/>
    </row>
    <row r="53" spans="1:13" ht="97.5" customHeight="1">
      <c r="A53" s="49" t="s">
        <v>1</v>
      </c>
      <c r="B53" s="49"/>
      <c r="C53" s="1"/>
      <c r="D53" s="1"/>
      <c r="E53" s="39"/>
      <c r="F53" s="2">
        <f>SUM(F21:F52)</f>
        <v>15910013</v>
      </c>
      <c r="G53" s="2">
        <f>SUM(G21:G52)</f>
        <v>24281857.399999999</v>
      </c>
      <c r="H53" s="2">
        <f>SUM(H21:H51)</f>
        <v>15348713</v>
      </c>
      <c r="I53" s="3">
        <f>SUM(I21:I51)</f>
        <v>17542787.77</v>
      </c>
      <c r="J53" s="9">
        <f>SUM(J21:J51)</f>
        <v>1648300</v>
      </c>
      <c r="K53" s="11">
        <f>SUM(K21:K52)</f>
        <v>6288529.8300000001</v>
      </c>
      <c r="L53" s="28"/>
      <c r="M53" s="30"/>
    </row>
    <row r="54" spans="1:13">
      <c r="F54" s="44">
        <f>F53+G53</f>
        <v>40191870.399999999</v>
      </c>
      <c r="G54" s="44"/>
      <c r="H54" s="44">
        <f>H53+I53</f>
        <v>32891500.77</v>
      </c>
      <c r="I54" s="44"/>
      <c r="J54" s="45">
        <f>J53+K53</f>
        <v>7936829.8300000001</v>
      </c>
      <c r="K54" s="45"/>
    </row>
    <row r="55" spans="1:13">
      <c r="A55" t="s">
        <v>78</v>
      </c>
    </row>
    <row r="58" spans="1:13">
      <c r="A58" t="s">
        <v>21</v>
      </c>
    </row>
  </sheetData>
  <mergeCells count="43">
    <mergeCell ref="J29:J30"/>
    <mergeCell ref="E33:E34"/>
    <mergeCell ref="F33:F34"/>
    <mergeCell ref="G33:G34"/>
    <mergeCell ref="H33:H34"/>
    <mergeCell ref="J33:J34"/>
    <mergeCell ref="A29:A30"/>
    <mergeCell ref="B29:B30"/>
    <mergeCell ref="C29:D29"/>
    <mergeCell ref="C30:D30"/>
    <mergeCell ref="H29:H30"/>
    <mergeCell ref="A25:M25"/>
    <mergeCell ref="A39:M39"/>
    <mergeCell ref="A50:M50"/>
    <mergeCell ref="M16:M19"/>
    <mergeCell ref="H18:I18"/>
    <mergeCell ref="J18:K18"/>
    <mergeCell ref="D18:D19"/>
    <mergeCell ref="E18:E19"/>
    <mergeCell ref="A33:A34"/>
    <mergeCell ref="B33:B34"/>
    <mergeCell ref="C33:D33"/>
    <mergeCell ref="C34:D34"/>
    <mergeCell ref="G29:G30"/>
    <mergeCell ref="F29:F30"/>
    <mergeCell ref="F16:K17"/>
    <mergeCell ref="F18:G18"/>
    <mergeCell ref="F54:G54"/>
    <mergeCell ref="H54:I54"/>
    <mergeCell ref="J54:K54"/>
    <mergeCell ref="K5:L5"/>
    <mergeCell ref="K6:L6"/>
    <mergeCell ref="K7:L7"/>
    <mergeCell ref="B11:K11"/>
    <mergeCell ref="A15:J15"/>
    <mergeCell ref="A53:B53"/>
    <mergeCell ref="L16:L19"/>
    <mergeCell ref="A20:L20"/>
    <mergeCell ref="A16:A19"/>
    <mergeCell ref="B16:B19"/>
    <mergeCell ref="C16:E17"/>
    <mergeCell ref="C18:C19"/>
    <mergeCell ref="A23:M23"/>
  </mergeCells>
  <pageMargins left="0.7" right="0.7" top="0.75" bottom="0.75" header="0.3" footer="0.3"/>
  <pageSetup paperSize="9" scale="65" fitToHeight="0" orientation="landscape" r:id="rId1"/>
  <rowBreaks count="2" manualBreakCount="2">
    <brk id="38" max="14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Vera</cp:lastModifiedBy>
  <cp:lastPrinted>2018-01-11T13:25:29Z</cp:lastPrinted>
  <dcterms:created xsi:type="dcterms:W3CDTF">2016-05-06T12:48:25Z</dcterms:created>
  <dcterms:modified xsi:type="dcterms:W3CDTF">2018-01-12T13:18:00Z</dcterms:modified>
</cp:coreProperties>
</file>