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95" sheetId="16" r:id="rId1"/>
  </sheets>
  <calcPr calcId="125725" iterateDelta="1E-4"/>
</workbook>
</file>

<file path=xl/calcChain.xml><?xml version="1.0" encoding="utf-8"?>
<calcChain xmlns="http://schemas.openxmlformats.org/spreadsheetml/2006/main">
  <c r="I38" i="16"/>
  <c r="L19"/>
  <c r="G38" l="1"/>
  <c r="H38"/>
  <c r="F38"/>
  <c r="L22"/>
  <c r="L21"/>
  <c r="L37"/>
  <c r="L36"/>
  <c r="L35"/>
  <c r="L34"/>
  <c r="L33"/>
  <c r="L32"/>
  <c r="L31"/>
  <c r="L30" l="1"/>
  <c r="L29"/>
  <c r="L28"/>
  <c r="L27"/>
  <c r="L26"/>
  <c r="L25"/>
  <c r="L23"/>
  <c r="L18"/>
  <c r="K38" l="1"/>
  <c r="J38"/>
  <c r="L24"/>
  <c r="L17"/>
  <c r="L38" l="1"/>
</calcChain>
</file>

<file path=xl/sharedStrings.xml><?xml version="1.0" encoding="utf-8"?>
<sst xmlns="http://schemas.openxmlformats.org/spreadsheetml/2006/main" count="115" uniqueCount="80">
  <si>
    <t>№ п.п</t>
  </si>
  <si>
    <t>Итого: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</si>
  <si>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</si>
  <si>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</si>
  <si>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</si>
  <si>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</si>
  <si>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</si>
  <si>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</si>
  <si>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</si>
  <si>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</si>
  <si>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</si>
  <si>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</si>
  <si>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</si>
  <si>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 xml:space="preserve">К постановлению от </t>
  </si>
  <si>
    <t>Отчет</t>
  </si>
  <si>
    <t xml:space="preserve">о ходе реализации муниципальной программы </t>
  </si>
  <si>
    <t>Период реализации: 2017 год</t>
  </si>
  <si>
    <t>Отчетный период: с 01.01.2017 года по 01.10.2017 года.</t>
  </si>
  <si>
    <t>исполнитель   Мясников И.Н.</t>
  </si>
  <si>
    <t>врио главы администрации МО Колтушское СП  Слинчак Р.А.</t>
  </si>
  <si>
    <t>экономия</t>
  </si>
  <si>
    <t>примечание</t>
  </si>
  <si>
    <t>экономия по торгам</t>
  </si>
  <si>
    <t>не исполнено</t>
  </si>
  <si>
    <t>1. Организация в границах поселения водоснабжения населения и водоотведения сточных вод</t>
  </si>
  <si>
    <t>Ремонт помещений Дома культуры в дер. Разметелево Всеволожского района Ленинградской области (Помещение сцены, зрительного зала, ввод в эксплуатацию 100% площади здания) (МБ: 10%)</t>
  </si>
  <si>
    <t xml:space="preserve">Капитальный ремонт фасада здания Дома Культуры в д. Разметелево </t>
  </si>
  <si>
    <t xml:space="preserve">Услуги по техническому надзору и контролю (Ремонт помещений Дома культуры в дер. Разметелево) </t>
  </si>
  <si>
    <t>Монтаж автоматической пожарной сигнализации (АПС) и системы оповещения и управления эвакуацией (СОУЭ) Дома культуры в дер. Разметелево</t>
  </si>
  <si>
    <t>Ремонт  помещения «кинобутки» 2-го этажа Дома культуры Разметелево</t>
  </si>
  <si>
    <t>Разработка проекта и сдача в эксплуатацию коммерческого узла учета тепловой энергии в помещении ИТП Дома культуры в дер. Разметелево.</t>
  </si>
  <si>
    <t>Ремонт подсобных помещений зрительного зала Дома культуры в дер. Разметелево.</t>
  </si>
  <si>
    <t xml:space="preserve">Ремонт противопожарного водоснабжения Дома культуры в дер. Разметелево. </t>
  </si>
  <si>
    <t xml:space="preserve">Монтаж системы отопления (Помещение сцены, зрительного зала, подсобных помещений) Дома культуры в дер. Разметелево. </t>
  </si>
  <si>
    <t xml:space="preserve">Электромонтажные работы (аварийное освещение, основное, сценическое)  Дома культуры в дер. Разметелево. </t>
  </si>
  <si>
    <t xml:space="preserve">Установка дверей, отвечающим требованиям пожарной безопасности внутри помещений  Дома культуры Разметелево. </t>
  </si>
  <si>
    <t>Услуги по техническому надзору и контролю («Газоснабжение индивидуальных жилых домов деревни Орово)</t>
  </si>
  <si>
    <t>Авторский надзор. Ленинградская область, Всеволожский р-он, д. Орово.</t>
  </si>
  <si>
    <t>«Устойчивое развитие сельских территорий муниципального образования Колтушское сельское поселение Всеволожского муниципального района Ленинградской области в 2017 году»</t>
  </si>
  <si>
    <t>Строительство объекта: «Газоснабжение индивидуальных жилых домов деревни Орово, расположенных по адресу: Ленинградская область, Всеволожский р-н, д.Орово</t>
  </si>
  <si>
    <t>Ремонт фасада здания (инв. №10092) ЛО, Всеволожский р-н, п.Воейково, д.87б</t>
  </si>
  <si>
    <t>Ремонт кровли  здания (инв. №10092) ЛО, Всеволожский р-н, п.Воейково, д.87б</t>
  </si>
  <si>
    <t>Проектирование автоматической пожарной сигнализации (АПС) и системы оповещения и управления эвакуацией (СОУЭ) Дома культуры в дер. Разметелево</t>
  </si>
  <si>
    <t>Технадзор Ремонт фасада здания (инв. №10092) ЛО, Всеволожский р-н, п.Воейково, д.87б</t>
  </si>
  <si>
    <t>Ремонт внутренних помещений в  здании (инв. №10092) ЛО, Всеволожский р-н, п.Воейково, д.87б</t>
  </si>
  <si>
    <t>экспертиза соответствия качества ремонта фасада здания Дома культуры в дер. Разметелево</t>
  </si>
  <si>
    <t>экспертиза соответствия объёмов выполненных работ по ремонту фасада здания Дома культуры в дер. Разметелево</t>
  </si>
  <si>
    <t>08.2017</t>
  </si>
  <si>
    <t>2016</t>
  </si>
  <si>
    <t>МК №50/17 от 27.09.2017 ООО "КОНТРУР"</t>
  </si>
  <si>
    <t>06.2017</t>
  </si>
  <si>
    <t>04.2016</t>
  </si>
  <si>
    <t>02.2016</t>
  </si>
  <si>
    <t>МК №28/16 от 31.05.2016 ООО "СК"Декар"</t>
  </si>
  <si>
    <t>10.2017</t>
  </si>
  <si>
    <t>нет</t>
  </si>
  <si>
    <t>07.2017</t>
  </si>
  <si>
    <t>05.2017</t>
  </si>
  <si>
    <t>№ 05-10-17 общ. От 05.10.2017 ООО "Эксперт"</t>
  </si>
  <si>
    <t>№04-10-17 общ от 04.10.2017 ООО "Эксперт"</t>
  </si>
  <si>
    <t>№А17/266СТЭ от 26.06.2017 АНО "Центр судебной экспертизы "ПетроЭксперт"</t>
  </si>
  <si>
    <t>№А17/267СТЭ 26.06.2017 АНО "Центр судебной экспертизы "ПетроЭксперт"</t>
  </si>
  <si>
    <t>2017</t>
  </si>
  <si>
    <t>09.2017</t>
  </si>
  <si>
    <t>04.2017</t>
  </si>
  <si>
    <t>11.2016</t>
  </si>
  <si>
    <t>09.2016</t>
  </si>
  <si>
    <t xml:space="preserve">МК№ 80/16 от 13.12.2016 "СК "Система" </t>
  </si>
  <si>
    <t>МК№ 61/16 от 05.09.2016 ООО "СК "Ленстройэнерго"</t>
  </si>
  <si>
    <t>08.2016</t>
  </si>
  <si>
    <t>06.2016</t>
  </si>
  <si>
    <t>№183-9651-16 от 14.10.2016 АО "Газпром газораспределениеЛО"</t>
  </si>
  <si>
    <t>№А-02/05-ГСВ/2016 от 17.10.2016 АО "Гипрониигаз"</t>
  </si>
  <si>
    <t>10.2016</t>
  </si>
  <si>
    <t>№26/17 от 26.07.2017 ООО "СК "Инфинити"</t>
  </si>
  <si>
    <t>№34/17 от 25.07.2017 ООО "ПрофСтрой"</t>
  </si>
  <si>
    <t>№36/17 от 15.08.2017 ООО "СКБ</t>
  </si>
  <si>
    <t>Постановление №494от 14.11.2016г. (с изменениями, внесенными постановлением №53 от 15.02.2017, №266 от 04.08.2017 )</t>
  </si>
  <si>
    <t>Приложение 11</t>
  </si>
  <si>
    <t>22.11.2017 №429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</si>
</sst>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0" fillId="0" borderId="1" xfId="0" applyNumberFormat="1" applyBorder="1"/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4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 wrapText="1"/>
    </xf>
    <xf numFmtId="0" fontId="7" fillId="0" borderId="0" xfId="0" applyFont="1"/>
    <xf numFmtId="0" fontId="8" fillId="0" borderId="0" xfId="0" applyFont="1" applyAlignment="1">
      <alignment horizontal="right"/>
    </xf>
    <xf numFmtId="2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/>
    <xf numFmtId="0" fontId="10" fillId="0" borderId="1" xfId="0" applyFont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textRotation="255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4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>
      <selection activeCell="K11" sqref="K11"/>
    </sheetView>
  </sheetViews>
  <sheetFormatPr defaultRowHeight="15"/>
  <cols>
    <col min="1" max="1" width="3.5703125" customWidth="1"/>
    <col min="2" max="2" width="27.5703125" customWidth="1"/>
    <col min="3" max="3" width="16.42578125" customWidth="1"/>
    <col min="4" max="4" width="15.5703125" customWidth="1"/>
    <col min="5" max="5" width="17.5703125" customWidth="1"/>
    <col min="6" max="6" width="13" customWidth="1"/>
    <col min="7" max="7" width="13.7109375" customWidth="1"/>
    <col min="8" max="8" width="12" customWidth="1"/>
    <col min="9" max="9" width="13" customWidth="1"/>
    <col min="10" max="10" width="12" customWidth="1"/>
    <col min="11" max="11" width="13.42578125" customWidth="1"/>
    <col min="12" max="12" width="16.140625" hidden="1" customWidth="1"/>
    <col min="14" max="14" width="10" bestFit="1" customWidth="1"/>
  </cols>
  <sheetData>
    <row r="1" spans="1:13" ht="15.75">
      <c r="J1" s="63" t="s">
        <v>78</v>
      </c>
      <c r="K1" s="63"/>
      <c r="L1" s="63"/>
    </row>
    <row r="2" spans="1:13" ht="15.75">
      <c r="J2" s="63" t="s">
        <v>13</v>
      </c>
      <c r="K2" s="63"/>
      <c r="L2" s="63"/>
    </row>
    <row r="3" spans="1:13" ht="15.75">
      <c r="J3" s="63" t="s">
        <v>79</v>
      </c>
      <c r="K3" s="63"/>
      <c r="L3" s="63"/>
    </row>
    <row r="4" spans="1:13" ht="15.75">
      <c r="K4" s="14"/>
      <c r="L4" s="14"/>
    </row>
    <row r="5" spans="1:13" ht="15.75">
      <c r="F5" s="13" t="s">
        <v>14</v>
      </c>
      <c r="K5" s="14"/>
      <c r="L5" s="14"/>
    </row>
    <row r="6" spans="1:13" ht="15.75">
      <c r="F6" s="13" t="s">
        <v>15</v>
      </c>
      <c r="K6" s="14"/>
      <c r="L6" s="14"/>
    </row>
    <row r="7" spans="1:13" ht="15.75">
      <c r="B7" s="62" t="s">
        <v>38</v>
      </c>
      <c r="C7" s="62"/>
      <c r="D7" s="62"/>
      <c r="E7" s="62"/>
      <c r="F7" s="62"/>
      <c r="G7" s="62"/>
      <c r="H7" s="62"/>
      <c r="I7" s="62"/>
      <c r="J7" s="62"/>
      <c r="K7" s="62"/>
      <c r="L7" s="14"/>
    </row>
    <row r="8" spans="1:13" ht="15.75">
      <c r="B8" s="62"/>
      <c r="C8" s="62"/>
      <c r="D8" s="62"/>
      <c r="E8" s="62"/>
      <c r="F8" s="62"/>
      <c r="G8" s="62"/>
      <c r="H8" s="62"/>
      <c r="I8" s="62"/>
      <c r="J8" s="62"/>
      <c r="K8" s="62"/>
      <c r="L8" s="14"/>
    </row>
    <row r="9" spans="1:13" ht="15.75">
      <c r="A9" t="s">
        <v>16</v>
      </c>
      <c r="F9" s="15"/>
      <c r="K9" s="14"/>
      <c r="L9" s="14"/>
    </row>
    <row r="10" spans="1:13" s="29" customFormat="1" ht="15.75">
      <c r="A10" s="29" t="s">
        <v>17</v>
      </c>
      <c r="F10" s="15"/>
      <c r="K10" s="30"/>
      <c r="L10" s="30"/>
    </row>
    <row r="11" spans="1:13">
      <c r="A11" s="55" t="s">
        <v>77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 ht="45.75" customHeight="1">
      <c r="A12" s="41" t="s">
        <v>0</v>
      </c>
      <c r="B12" s="41" t="s">
        <v>11</v>
      </c>
      <c r="C12" s="56" t="s">
        <v>2</v>
      </c>
      <c r="D12" s="57"/>
      <c r="E12" s="58"/>
      <c r="F12" s="56" t="s">
        <v>3</v>
      </c>
      <c r="G12" s="57"/>
      <c r="H12" s="57"/>
      <c r="I12" s="57"/>
      <c r="J12" s="57"/>
      <c r="K12" s="58"/>
      <c r="L12" s="43" t="s">
        <v>20</v>
      </c>
      <c r="M12" s="43" t="s">
        <v>21</v>
      </c>
    </row>
    <row r="13" spans="1:13" ht="95.25" customHeight="1">
      <c r="A13" s="41"/>
      <c r="B13" s="41"/>
      <c r="C13" s="59"/>
      <c r="D13" s="60"/>
      <c r="E13" s="61"/>
      <c r="F13" s="59"/>
      <c r="G13" s="60"/>
      <c r="H13" s="60"/>
      <c r="I13" s="60"/>
      <c r="J13" s="60"/>
      <c r="K13" s="61"/>
      <c r="L13" s="43"/>
      <c r="M13" s="43"/>
    </row>
    <row r="14" spans="1:13" ht="95.25" customHeight="1">
      <c r="A14" s="41"/>
      <c r="B14" s="41"/>
      <c r="C14" s="44" t="s">
        <v>4</v>
      </c>
      <c r="D14" s="44" t="s">
        <v>5</v>
      </c>
      <c r="E14" s="44" t="s">
        <v>6</v>
      </c>
      <c r="F14" s="46" t="s">
        <v>7</v>
      </c>
      <c r="G14" s="47"/>
      <c r="H14" s="46" t="s">
        <v>8</v>
      </c>
      <c r="I14" s="47"/>
      <c r="J14" s="46" t="s">
        <v>12</v>
      </c>
      <c r="K14" s="47"/>
      <c r="L14" s="43"/>
      <c r="M14" s="43"/>
    </row>
    <row r="15" spans="1:13" ht="58.5" customHeight="1">
      <c r="A15" s="41"/>
      <c r="B15" s="41"/>
      <c r="C15" s="45"/>
      <c r="D15" s="45"/>
      <c r="E15" s="45"/>
      <c r="F15" s="16" t="s">
        <v>9</v>
      </c>
      <c r="G15" s="16" t="s">
        <v>10</v>
      </c>
      <c r="H15" s="16" t="s">
        <v>9</v>
      </c>
      <c r="I15" s="2" t="s">
        <v>10</v>
      </c>
      <c r="J15" s="2" t="s">
        <v>9</v>
      </c>
      <c r="K15" s="3" t="s">
        <v>10</v>
      </c>
      <c r="L15" s="43"/>
      <c r="M15" s="43"/>
    </row>
    <row r="16" spans="1:13" ht="15" customHeight="1">
      <c r="A16" s="41" t="s">
        <v>24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"/>
    </row>
    <row r="17" spans="1:14" ht="75.75" customHeight="1">
      <c r="A17" s="1"/>
      <c r="B17" s="17" t="s">
        <v>25</v>
      </c>
      <c r="C17" s="20" t="s">
        <v>50</v>
      </c>
      <c r="D17" s="21" t="s">
        <v>47</v>
      </c>
      <c r="E17" s="22" t="s">
        <v>49</v>
      </c>
      <c r="F17" s="5">
        <v>2707800</v>
      </c>
      <c r="G17" s="5">
        <v>300920</v>
      </c>
      <c r="H17" s="5">
        <v>2707800</v>
      </c>
      <c r="I17" s="5">
        <v>300920</v>
      </c>
      <c r="J17" s="5"/>
      <c r="K17" s="7"/>
      <c r="L17" s="26">
        <f>G17-I17</f>
        <v>0</v>
      </c>
      <c r="M17" s="18"/>
    </row>
    <row r="18" spans="1:14" ht="51.75" customHeight="1">
      <c r="A18" s="1"/>
      <c r="B18" s="17" t="s">
        <v>26</v>
      </c>
      <c r="C18" s="20" t="s">
        <v>52</v>
      </c>
      <c r="D18" s="21" t="s">
        <v>51</v>
      </c>
      <c r="E18" s="23" t="s">
        <v>53</v>
      </c>
      <c r="F18" s="5">
        <v>0</v>
      </c>
      <c r="G18" s="5">
        <v>3329990</v>
      </c>
      <c r="H18" s="5">
        <v>0</v>
      </c>
      <c r="I18" s="5">
        <v>3329990</v>
      </c>
      <c r="J18" s="5"/>
      <c r="K18" s="7">
        <v>3329989.78</v>
      </c>
      <c r="L18" s="27">
        <f>G18-I18</f>
        <v>0</v>
      </c>
      <c r="M18" s="18"/>
    </row>
    <row r="19" spans="1:14" ht="51">
      <c r="A19" s="1"/>
      <c r="B19" s="17" t="s">
        <v>27</v>
      </c>
      <c r="C19" s="20" t="s">
        <v>57</v>
      </c>
      <c r="D19" s="21" t="s">
        <v>56</v>
      </c>
      <c r="E19" s="23" t="s">
        <v>58</v>
      </c>
      <c r="F19" s="5">
        <v>0</v>
      </c>
      <c r="G19" s="48">
        <v>70156</v>
      </c>
      <c r="H19" s="5">
        <v>0</v>
      </c>
      <c r="I19" s="5">
        <v>50000</v>
      </c>
      <c r="J19" s="5"/>
      <c r="K19" s="7"/>
      <c r="L19" s="50">
        <f>G19-I19-I20</f>
        <v>156</v>
      </c>
      <c r="M19" s="18"/>
    </row>
    <row r="20" spans="1:14" ht="51">
      <c r="A20" s="1"/>
      <c r="B20" s="17" t="s">
        <v>43</v>
      </c>
      <c r="C20" s="20" t="s">
        <v>57</v>
      </c>
      <c r="D20" s="21" t="s">
        <v>56</v>
      </c>
      <c r="E20" s="23" t="s">
        <v>59</v>
      </c>
      <c r="F20" s="12">
        <v>0</v>
      </c>
      <c r="G20" s="49"/>
      <c r="H20" s="12">
        <v>0</v>
      </c>
      <c r="I20" s="5">
        <v>20000</v>
      </c>
      <c r="J20" s="5"/>
      <c r="K20" s="7"/>
      <c r="L20" s="51"/>
      <c r="M20" s="18"/>
    </row>
    <row r="21" spans="1:14" ht="63.75">
      <c r="A21" s="1"/>
      <c r="B21" s="17" t="s">
        <v>45</v>
      </c>
      <c r="C21" s="20" t="s">
        <v>62</v>
      </c>
      <c r="D21" s="21" t="s">
        <v>62</v>
      </c>
      <c r="E21" s="23" t="s">
        <v>60</v>
      </c>
      <c r="F21" s="12">
        <v>0</v>
      </c>
      <c r="G21" s="5">
        <v>99700</v>
      </c>
      <c r="H21" s="12">
        <v>0</v>
      </c>
      <c r="I21" s="5">
        <v>99700</v>
      </c>
      <c r="J21" s="5"/>
      <c r="K21" s="7">
        <v>99700</v>
      </c>
      <c r="L21" s="26">
        <f>G21-I21</f>
        <v>0</v>
      </c>
      <c r="M21" s="18"/>
    </row>
    <row r="22" spans="1:14" ht="63.75">
      <c r="A22" s="1"/>
      <c r="B22" s="17" t="s">
        <v>46</v>
      </c>
      <c r="C22" s="20" t="s">
        <v>62</v>
      </c>
      <c r="D22" s="21" t="s">
        <v>62</v>
      </c>
      <c r="E22" s="23" t="s">
        <v>61</v>
      </c>
      <c r="F22" s="12">
        <v>0</v>
      </c>
      <c r="G22" s="5">
        <v>99300</v>
      </c>
      <c r="H22" s="12">
        <v>0</v>
      </c>
      <c r="I22" s="5">
        <v>99300</v>
      </c>
      <c r="J22" s="5"/>
      <c r="K22" s="7">
        <v>99300</v>
      </c>
      <c r="L22" s="26">
        <f>G22-I22</f>
        <v>0</v>
      </c>
      <c r="M22" s="18"/>
    </row>
    <row r="23" spans="1:14" ht="78" customHeight="1">
      <c r="A23" s="1"/>
      <c r="B23" s="17" t="s">
        <v>28</v>
      </c>
      <c r="C23" s="20" t="s">
        <v>56</v>
      </c>
      <c r="D23" s="21" t="s">
        <v>63</v>
      </c>
      <c r="E23" s="23" t="s">
        <v>55</v>
      </c>
      <c r="F23" s="5">
        <v>0</v>
      </c>
      <c r="G23" s="5">
        <v>300000</v>
      </c>
      <c r="H23" s="5">
        <v>0</v>
      </c>
      <c r="I23" s="5">
        <v>0</v>
      </c>
      <c r="J23" s="5"/>
      <c r="K23" s="7"/>
      <c r="L23" s="27">
        <f t="shared" ref="L23" si="0">G23-I23</f>
        <v>300000</v>
      </c>
      <c r="M23" s="18" t="s">
        <v>23</v>
      </c>
    </row>
    <row r="24" spans="1:14" ht="46.5" customHeight="1">
      <c r="A24" s="1"/>
      <c r="B24" s="17" t="s">
        <v>29</v>
      </c>
      <c r="C24" s="20" t="s">
        <v>64</v>
      </c>
      <c r="D24" s="21" t="s">
        <v>50</v>
      </c>
      <c r="E24" s="23"/>
      <c r="F24" s="6">
        <v>0</v>
      </c>
      <c r="G24" s="5">
        <v>0</v>
      </c>
      <c r="H24" s="6">
        <v>0</v>
      </c>
      <c r="I24" s="5">
        <v>0</v>
      </c>
      <c r="J24" s="5"/>
      <c r="K24" s="7"/>
      <c r="L24" s="27">
        <f>G24-I24</f>
        <v>0</v>
      </c>
      <c r="M24" s="18" t="s">
        <v>23</v>
      </c>
    </row>
    <row r="25" spans="1:14" ht="77.25" customHeight="1">
      <c r="A25" s="1"/>
      <c r="B25" s="17" t="s">
        <v>30</v>
      </c>
      <c r="C25" s="20" t="s">
        <v>47</v>
      </c>
      <c r="D25" s="21" t="s">
        <v>54</v>
      </c>
      <c r="E25" s="23" t="s">
        <v>55</v>
      </c>
      <c r="F25" s="6">
        <v>0</v>
      </c>
      <c r="G25" s="5">
        <v>332500</v>
      </c>
      <c r="H25" s="6">
        <v>0</v>
      </c>
      <c r="I25" s="5">
        <v>332500</v>
      </c>
      <c r="J25" s="5"/>
      <c r="K25" s="5"/>
      <c r="L25" s="27">
        <f>G25-I25</f>
        <v>0</v>
      </c>
      <c r="M25" s="18"/>
    </row>
    <row r="26" spans="1:14" ht="38.25">
      <c r="A26" s="1"/>
      <c r="B26" s="17" t="s">
        <v>31</v>
      </c>
      <c r="C26" s="20" t="s">
        <v>47</v>
      </c>
      <c r="D26" s="21" t="s">
        <v>54</v>
      </c>
      <c r="E26" s="9" t="s">
        <v>55</v>
      </c>
      <c r="F26" s="6">
        <v>0</v>
      </c>
      <c r="G26" s="5">
        <v>0</v>
      </c>
      <c r="H26" s="6">
        <v>0</v>
      </c>
      <c r="I26" s="5">
        <v>0</v>
      </c>
      <c r="J26" s="5"/>
      <c r="K26" s="7"/>
      <c r="L26" s="26">
        <f t="shared" ref="L26:L37" si="1">G26-I26</f>
        <v>0</v>
      </c>
      <c r="M26" s="18" t="s">
        <v>23</v>
      </c>
    </row>
    <row r="27" spans="1:14" ht="38.25">
      <c r="A27" s="1"/>
      <c r="B27" s="17" t="s">
        <v>32</v>
      </c>
      <c r="C27" s="20" t="s">
        <v>66</v>
      </c>
      <c r="D27" s="21" t="s">
        <v>65</v>
      </c>
      <c r="E27" s="38" t="s">
        <v>67</v>
      </c>
      <c r="F27" s="6">
        <v>0</v>
      </c>
      <c r="G27" s="5">
        <v>407211</v>
      </c>
      <c r="H27" s="6">
        <v>0</v>
      </c>
      <c r="I27" s="5">
        <v>407211</v>
      </c>
      <c r="J27" s="5"/>
      <c r="K27" s="52">
        <v>2387560.62</v>
      </c>
      <c r="L27" s="28">
        <f t="shared" si="1"/>
        <v>0</v>
      </c>
      <c r="M27" s="18"/>
    </row>
    <row r="28" spans="1:14" ht="63.75">
      <c r="A28" s="1"/>
      <c r="B28" s="17" t="s">
        <v>33</v>
      </c>
      <c r="C28" s="20" t="s">
        <v>66</v>
      </c>
      <c r="D28" s="21" t="s">
        <v>65</v>
      </c>
      <c r="E28" s="39"/>
      <c r="F28" s="11">
        <v>0</v>
      </c>
      <c r="G28" s="5">
        <v>1081897</v>
      </c>
      <c r="H28" s="11">
        <v>0</v>
      </c>
      <c r="I28" s="5">
        <v>1081897</v>
      </c>
      <c r="J28" s="10"/>
      <c r="K28" s="53"/>
      <c r="L28" s="28">
        <f t="shared" si="1"/>
        <v>0</v>
      </c>
      <c r="M28" s="18"/>
      <c r="N28" s="8"/>
    </row>
    <row r="29" spans="1:14" ht="51">
      <c r="A29" s="1"/>
      <c r="B29" s="17" t="s">
        <v>34</v>
      </c>
      <c r="C29" s="20" t="s">
        <v>66</v>
      </c>
      <c r="D29" s="21" t="s">
        <v>65</v>
      </c>
      <c r="E29" s="39"/>
      <c r="F29" s="11">
        <v>0</v>
      </c>
      <c r="G29" s="5">
        <v>574686</v>
      </c>
      <c r="H29" s="11">
        <v>0</v>
      </c>
      <c r="I29" s="5">
        <v>574686</v>
      </c>
      <c r="J29" s="10"/>
      <c r="K29" s="53"/>
      <c r="L29" s="28">
        <f t="shared" si="1"/>
        <v>0</v>
      </c>
      <c r="M29" s="18"/>
    </row>
    <row r="30" spans="1:14" ht="63.75">
      <c r="A30" s="1"/>
      <c r="B30" s="17" t="s">
        <v>35</v>
      </c>
      <c r="C30" s="20" t="s">
        <v>66</v>
      </c>
      <c r="D30" s="21" t="s">
        <v>65</v>
      </c>
      <c r="E30" s="40"/>
      <c r="F30" s="11">
        <v>0</v>
      </c>
      <c r="G30" s="5">
        <v>323998</v>
      </c>
      <c r="H30" s="11">
        <v>0</v>
      </c>
      <c r="I30" s="5">
        <v>323998</v>
      </c>
      <c r="J30" s="10"/>
      <c r="K30" s="54"/>
      <c r="L30" s="28">
        <f t="shared" si="1"/>
        <v>0</v>
      </c>
      <c r="M30" s="18"/>
    </row>
    <row r="31" spans="1:14" ht="89.25">
      <c r="A31" s="1"/>
      <c r="B31" s="17" t="s">
        <v>39</v>
      </c>
      <c r="C31" s="20" t="s">
        <v>70</v>
      </c>
      <c r="D31" s="24" t="s">
        <v>69</v>
      </c>
      <c r="E31" s="25" t="s">
        <v>68</v>
      </c>
      <c r="F31" s="11">
        <v>10600000</v>
      </c>
      <c r="G31" s="5">
        <v>557650.69999999995</v>
      </c>
      <c r="H31" s="11">
        <v>10600000</v>
      </c>
      <c r="I31" s="5">
        <v>557650.69999999995</v>
      </c>
      <c r="J31" s="10"/>
      <c r="K31" s="19"/>
      <c r="L31" s="28">
        <f t="shared" si="1"/>
        <v>0</v>
      </c>
      <c r="M31" s="18"/>
    </row>
    <row r="32" spans="1:14" ht="63.75">
      <c r="A32" s="1"/>
      <c r="B32" s="17" t="s">
        <v>36</v>
      </c>
      <c r="C32" s="20" t="s">
        <v>48</v>
      </c>
      <c r="D32" s="21" t="s">
        <v>48</v>
      </c>
      <c r="E32" s="25" t="s">
        <v>71</v>
      </c>
      <c r="F32" s="12">
        <v>0</v>
      </c>
      <c r="G32" s="5">
        <v>68600</v>
      </c>
      <c r="H32" s="12">
        <v>0</v>
      </c>
      <c r="I32" s="5">
        <v>68600</v>
      </c>
      <c r="J32" s="5"/>
      <c r="K32" s="7"/>
      <c r="L32" s="28">
        <f t="shared" si="1"/>
        <v>0</v>
      </c>
      <c r="M32" s="18"/>
    </row>
    <row r="33" spans="1:13" ht="38.25">
      <c r="A33" s="1"/>
      <c r="B33" s="17" t="s">
        <v>37</v>
      </c>
      <c r="C33" s="20" t="s">
        <v>69</v>
      </c>
      <c r="D33" s="21" t="s">
        <v>73</v>
      </c>
      <c r="E33" s="23" t="s">
        <v>72</v>
      </c>
      <c r="F33" s="12">
        <v>0</v>
      </c>
      <c r="G33" s="5">
        <v>69300</v>
      </c>
      <c r="H33" s="12">
        <v>0</v>
      </c>
      <c r="I33" s="5">
        <v>69300</v>
      </c>
      <c r="J33" s="5"/>
      <c r="K33" s="7"/>
      <c r="L33" s="26">
        <f t="shared" si="1"/>
        <v>0</v>
      </c>
      <c r="M33" s="18"/>
    </row>
    <row r="34" spans="1:13" ht="38.25">
      <c r="A34" s="1"/>
      <c r="B34" s="17" t="s">
        <v>40</v>
      </c>
      <c r="C34" s="20" t="s">
        <v>64</v>
      </c>
      <c r="D34" s="21" t="s">
        <v>50</v>
      </c>
      <c r="E34" s="23" t="s">
        <v>74</v>
      </c>
      <c r="F34" s="12">
        <v>0</v>
      </c>
      <c r="G34" s="5">
        <v>1355287</v>
      </c>
      <c r="H34" s="12">
        <v>0</v>
      </c>
      <c r="I34" s="5">
        <v>920873.29</v>
      </c>
      <c r="J34" s="5"/>
      <c r="K34" s="7"/>
      <c r="L34" s="26">
        <f t="shared" si="1"/>
        <v>434413.70999999996</v>
      </c>
      <c r="M34" s="18" t="s">
        <v>22</v>
      </c>
    </row>
    <row r="35" spans="1:13" ht="38.25">
      <c r="A35" s="1"/>
      <c r="B35" s="17" t="s">
        <v>41</v>
      </c>
      <c r="C35" s="20" t="s">
        <v>64</v>
      </c>
      <c r="D35" s="21" t="s">
        <v>50</v>
      </c>
      <c r="E35" s="23" t="s">
        <v>75</v>
      </c>
      <c r="F35" s="12">
        <v>0</v>
      </c>
      <c r="G35" s="5">
        <v>1991552</v>
      </c>
      <c r="H35" s="12">
        <v>0</v>
      </c>
      <c r="I35" s="5">
        <v>1991552</v>
      </c>
      <c r="J35" s="5"/>
      <c r="K35" s="7"/>
      <c r="L35" s="26">
        <f t="shared" si="1"/>
        <v>0</v>
      </c>
      <c r="M35" s="18"/>
    </row>
    <row r="36" spans="1:13" ht="51">
      <c r="A36" s="1"/>
      <c r="B36" s="17" t="s">
        <v>44</v>
      </c>
      <c r="C36" s="20" t="s">
        <v>47</v>
      </c>
      <c r="D36" s="21" t="s">
        <v>54</v>
      </c>
      <c r="E36" s="23" t="s">
        <v>55</v>
      </c>
      <c r="F36" s="12">
        <v>0</v>
      </c>
      <c r="G36" s="5">
        <v>1896401</v>
      </c>
      <c r="H36" s="12">
        <v>0</v>
      </c>
      <c r="I36" s="5">
        <v>1896401</v>
      </c>
      <c r="J36" s="5"/>
      <c r="K36" s="7"/>
      <c r="L36" s="26">
        <f t="shared" si="1"/>
        <v>0</v>
      </c>
      <c r="M36" s="18"/>
    </row>
    <row r="37" spans="1:13" ht="76.5">
      <c r="A37" s="1"/>
      <c r="B37" s="17" t="s">
        <v>42</v>
      </c>
      <c r="C37" s="20" t="s">
        <v>57</v>
      </c>
      <c r="D37" s="21" t="s">
        <v>56</v>
      </c>
      <c r="E37" s="23" t="s">
        <v>76</v>
      </c>
      <c r="F37" s="12">
        <v>0</v>
      </c>
      <c r="G37" s="5">
        <v>50000</v>
      </c>
      <c r="H37" s="12">
        <v>0</v>
      </c>
      <c r="I37" s="5">
        <v>34700</v>
      </c>
      <c r="J37" s="5"/>
      <c r="K37" s="7"/>
      <c r="L37" s="26">
        <f t="shared" si="1"/>
        <v>15300</v>
      </c>
      <c r="M37" s="18"/>
    </row>
    <row r="38" spans="1:13" s="29" customFormat="1">
      <c r="A38" s="42" t="s">
        <v>1</v>
      </c>
      <c r="B38" s="42"/>
      <c r="C38" s="31"/>
      <c r="D38" s="31"/>
      <c r="E38" s="31"/>
      <c r="F38" s="32">
        <f>SUM(F17:F35)</f>
        <v>13307800</v>
      </c>
      <c r="G38" s="32">
        <f>SUM(G17:G37)</f>
        <v>12909148.699999999</v>
      </c>
      <c r="H38" s="32">
        <f>SUM(H17:H35)</f>
        <v>13307800</v>
      </c>
      <c r="I38" s="33">
        <f>SUM(I17:I37)</f>
        <v>12159278.99</v>
      </c>
      <c r="J38" s="34">
        <f>SUM(J17:J33)</f>
        <v>0</v>
      </c>
      <c r="K38" s="35">
        <f>SUM(K17:K33)</f>
        <v>5916550.4000000004</v>
      </c>
      <c r="L38" s="36">
        <f>SUM(L17:L34)</f>
        <v>734569.71</v>
      </c>
      <c r="M38" s="37"/>
    </row>
    <row r="40" spans="1:13">
      <c r="A40" t="s">
        <v>18</v>
      </c>
    </row>
    <row r="41" spans="1:13">
      <c r="G41" s="8"/>
    </row>
    <row r="43" spans="1:13">
      <c r="A43" t="s">
        <v>19</v>
      </c>
    </row>
  </sheetData>
  <mergeCells count="23">
    <mergeCell ref="B7:K8"/>
    <mergeCell ref="J1:L1"/>
    <mergeCell ref="J2:L2"/>
    <mergeCell ref="J3:L3"/>
    <mergeCell ref="A11:J11"/>
    <mergeCell ref="A12:A15"/>
    <mergeCell ref="B12:B15"/>
    <mergeCell ref="C12:E13"/>
    <mergeCell ref="F12:K13"/>
    <mergeCell ref="E27:E30"/>
    <mergeCell ref="A16:L16"/>
    <mergeCell ref="A38:B38"/>
    <mergeCell ref="M12:M15"/>
    <mergeCell ref="C14:C15"/>
    <mergeCell ref="D14:D15"/>
    <mergeCell ref="E14:E15"/>
    <mergeCell ref="F14:G14"/>
    <mergeCell ref="H14:I14"/>
    <mergeCell ref="J14:K14"/>
    <mergeCell ref="G19:G20"/>
    <mergeCell ref="L19:L20"/>
    <mergeCell ref="K27:K30"/>
    <mergeCell ref="L12:L15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95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Vera</cp:lastModifiedBy>
  <cp:lastPrinted>2017-11-27T07:00:55Z</cp:lastPrinted>
  <dcterms:created xsi:type="dcterms:W3CDTF">2016-05-06T12:48:25Z</dcterms:created>
  <dcterms:modified xsi:type="dcterms:W3CDTF">2017-11-28T09:47:54Z</dcterms:modified>
</cp:coreProperties>
</file>