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\Desktop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3" i="1" l="1"/>
  <c r="I54" i="1" s="1"/>
  <c r="H53" i="1"/>
  <c r="H54" i="1" s="1"/>
  <c r="H32" i="1"/>
  <c r="H27" i="1"/>
  <c r="H20" i="1"/>
</calcChain>
</file>

<file path=xl/sharedStrings.xml><?xml version="1.0" encoding="utf-8"?>
<sst xmlns="http://schemas.openxmlformats.org/spreadsheetml/2006/main" count="195" uniqueCount="103">
  <si>
    <t>Наименование мероприятий программы</t>
  </si>
  <si>
    <t>Приемка выполненных работ</t>
  </si>
  <si>
    <t>Наименование мероприятия по графику. Срок реализации (выполнение)</t>
  </si>
  <si>
    <t>Выполнение</t>
  </si>
  <si>
    <t>План</t>
  </si>
  <si>
    <t>Факт</t>
  </si>
  <si>
    <t>Тех. Конроль  над производством работ</t>
  </si>
  <si>
    <t>1.2</t>
  </si>
  <si>
    <t>1.1.</t>
  </si>
  <si>
    <t>1.3</t>
  </si>
  <si>
    <t>1.4</t>
  </si>
  <si>
    <t>Заключение МК на выполнение работ, поставку товара, оказание услуг</t>
  </si>
  <si>
    <t xml:space="preserve">Выполнение работ </t>
  </si>
  <si>
    <t>Подготовка конкурсн. док-ции, передача ее для размещ. На ООС</t>
  </si>
  <si>
    <t>ИТОГО:</t>
  </si>
  <si>
    <t xml:space="preserve">Исполнители: </t>
  </si>
  <si>
    <t>1. Техническое содержание и эксплуатация зданий  и помещений по адресу Ленинградская область, Всеволожский р-он, д. Колтуши, д. 32</t>
  </si>
  <si>
    <t>Сезонная промывка и опрессовка системы отопления здания администрации   (инв. №9237)  ЛО, Всеволожский р-он,                  д. Колтуши, д. 32</t>
  </si>
  <si>
    <t>Оказание услуг по ТО узлов учета т/энергии  здания администрации  (инв. №9237)  ЛО, Всеволожский р-он, д. Колтуши, д. 32</t>
  </si>
  <si>
    <t>Коммунальные услуги по содержанию здания  (вывоз ЖБО).</t>
  </si>
  <si>
    <t>Коммунальные услуги по содержанию здания.  (вывоз ТБО)</t>
  </si>
  <si>
    <t>Оказание охранных услуг здания администрации</t>
  </si>
  <si>
    <t xml:space="preserve">Коммунальные услуги по содержанию здания.  Договор на водоснабжение. </t>
  </si>
  <si>
    <t>Итого по объекту</t>
  </si>
  <si>
    <t>1. Техническое содержание и эксплуатация зданий  и помещений по адресу Ленинградская область, Всеволожский р-он, п. Воейково, д.87б</t>
  </si>
  <si>
    <t>Оказание услуг по ТО узлов учета т/энергии  здания администрации  (инв. №10092)  ЛО, Всеволожский р-он, п. Воейково, д.87б</t>
  </si>
  <si>
    <t>Оказание охранных услуг здания (инв. № 10092)   ЛО, Всеволожский район, п. Воейково, д.87б</t>
  </si>
  <si>
    <t>Противопожарные мероприятия, заключение договора на обслуживание противопожарной сигнализации</t>
  </si>
  <si>
    <t xml:space="preserve">1. Техническое содержание и эксплуатация зданий  и помещений по адресу Ленинградская область, Всеволожский р-он, д. Разметелево, д.4 </t>
  </si>
  <si>
    <t>Противопожарные мероприятия, заключение договора на обслуживание противопожарной сигнализации здания (инв. №14-7272)   ЛО, Всеволожский район, д. Разметелево, д.4</t>
  </si>
  <si>
    <t xml:space="preserve">1. Техническое содержание и эксплуатация зданий  и помещений по адресу Ленинградская область, Всеволожский р-он, д. Разметелево, д.3,
ПТУ-56, помещение №1 
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</si>
  <si>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</si>
  <si>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</si>
  <si>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</si>
  <si>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абонентских номеров администрации МО Колтушское СП и МКУ "Альтернатива" услугами связи</t>
  </si>
  <si>
    <t>Обеспечение  доступа интернет</t>
  </si>
  <si>
    <t>Заправка картриджей</t>
  </si>
  <si>
    <t>Обеспечение  электронного документооборота (Аргос)</t>
  </si>
  <si>
    <t>Оплата услуг "Гарант-Мастер-Аэро"</t>
  </si>
  <si>
    <t>Обслуживание и консультационные услуги "1-С Предприятие"</t>
  </si>
  <si>
    <t xml:space="preserve">Повышение квалификации работников </t>
  </si>
  <si>
    <t>Услуги почты</t>
  </si>
  <si>
    <t>ТО служебной а/машины</t>
  </si>
  <si>
    <t>ОСАГО а/машины</t>
  </si>
  <si>
    <t>Приобретение  хозяйственных, санитарных и расходных  материалов для содержания помещений</t>
  </si>
  <si>
    <t xml:space="preserve">Приобретение   канцелярских товаров и принадлежностей  </t>
  </si>
  <si>
    <t>Приобретение ГСМ</t>
  </si>
  <si>
    <t>Прочие расходы (Госпошлины, штрафы, сборы)</t>
  </si>
  <si>
    <t>Итого запланировано мероприятий</t>
  </si>
  <si>
    <t xml:space="preserve">3. Обеспечение жителей информацией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</si>
  <si>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гл. бухгалтер Мусалиян Е.И. _______________</t>
  </si>
  <si>
    <t>ОВО по Всеволо. Р-ну Дог. №330- 126540,00</t>
  </si>
  <si>
    <t>ООО "Стаф-секьюрити" дог.617/ПЦ-62304,00</t>
  </si>
  <si>
    <t>ООО "Несте Санкт-Петербург"-99999,00</t>
  </si>
  <si>
    <t>Обслуживание ПО для паспортных  столов</t>
  </si>
  <si>
    <t>Хартов А.А.- 106764,00</t>
  </si>
  <si>
    <t>Подготовлена. Не размещена. 30.07.2016г.</t>
  </si>
  <si>
    <t>Подготовлена. (январь 2016 года)</t>
  </si>
  <si>
    <t>В процессе.      2016 год</t>
  </si>
  <si>
    <t>В процессе.         2016 год</t>
  </si>
  <si>
    <t>Подготовлена. (февраль 2016 года)</t>
  </si>
  <si>
    <t>Коммунальные услуги по содержанию здания.  Договор на водоотведение</t>
  </si>
  <si>
    <t>В процессе.           2016 год</t>
  </si>
  <si>
    <t>Коммунальные услуги по содержанию здания.  Договор на водотведение.</t>
  </si>
  <si>
    <t xml:space="preserve">Договор на обслуживание и содержание общего имущества многоквартирного дома Разметелево, д. 4 </t>
  </si>
  <si>
    <t>Коммунальные услуги по содержанию здания.  Договор на электроснабжение. (Колтуши, д. 32, ДК "Воейково", Разметелево 4, ПТУ -56)</t>
  </si>
  <si>
    <t>Коммунальные услуги по содержанию здания   Договор на теплоснабжение. (Колтуши, д. 32, ДК "Воейково", Разметелево 4, ПТУ -56)</t>
  </si>
  <si>
    <t>Приобретение ОС (комплекты автопокрышек для сл. а/м, бытовые электроприборы для ДК "Воейково")</t>
  </si>
  <si>
    <t>гл. инженер Окунев С.С. ______________</t>
  </si>
  <si>
    <t xml:space="preserve">Подготовлена. Не размещена. </t>
  </si>
  <si>
    <t>По итогам проведения конкурсных процедур (сентябрь 2017 года)</t>
  </si>
  <si>
    <t>(сентябрь 2017 года)</t>
  </si>
  <si>
    <t>По итогам проведения конкурсных процедур (апрель 2017 года)</t>
  </si>
  <si>
    <t>В процессе.      2017 год</t>
  </si>
  <si>
    <t>В процессе.         2017 год</t>
  </si>
  <si>
    <t>ООО "Сметсберг" Дог.01-17/ЖБО-24000,00</t>
  </si>
  <si>
    <t>Подготовлена. (январь 2017 года)</t>
  </si>
  <si>
    <t>ООО "Сметсберг" Дог.15-17/ТБО-19600,00</t>
  </si>
  <si>
    <t>ООО "ПСК" -Дог 120982-1030000,00</t>
  </si>
  <si>
    <t>Подготовлена. (февраль 2017 года)</t>
  </si>
  <si>
    <t>ООО "ГТМ-теплосервис" дог. 27/Т-2017- 1721 609,59</t>
  </si>
  <si>
    <t>ООО "ЛОКС" Дог.К-9-ВС- 47491,69</t>
  </si>
  <si>
    <t>Обслуживание пожарной сигнализации здания Администрации д.Колтуши, д.32</t>
  </si>
  <si>
    <t>По итогам проведения конкурсных процедур (август 2017 года)</t>
  </si>
  <si>
    <t xml:space="preserve">        2017 год</t>
  </si>
  <si>
    <t xml:space="preserve">Установка вертикальной платформы для инвалидов и маломобильных групп населения </t>
  </si>
  <si>
    <t>Подготовлена Не размещена</t>
  </si>
  <si>
    <t>Мероприятия по разработке проекта энергетического паспорта здания</t>
  </si>
  <si>
    <t xml:space="preserve">Установка камер видеонаблюдения в помещениях административного здания  </t>
  </si>
  <si>
    <t>ООО "ЛОКС" Дог. К-10-17 ВО 15556,89</t>
  </si>
  <si>
    <t>Ремонт внутренних помещений  здания ДК     (инв. № 10092)   ЛО, Всеволожский район, п. Воейково, д.87б</t>
  </si>
  <si>
    <t>По итогам проведения конкурсных процедур (ноябрь  2016 года)</t>
  </si>
  <si>
    <t>Технический надзор</t>
  </si>
  <si>
    <t>ООО "ЛОКС" Дог. Р-7-ВС -8380,46</t>
  </si>
  <si>
    <t>ООО "ЛОКС" Дог. Р-8-ВО 8516,18</t>
  </si>
  <si>
    <t>В процессе.           2017 год</t>
  </si>
  <si>
    <t>ООО УК "ЖКК "Разметелево"Дог. 12-УК/ЖККР-17</t>
  </si>
  <si>
    <t>ПАО "Ростелеком" Дог. 17932153-216000,00</t>
  </si>
  <si>
    <t>ООО "Колтушский интернет" Дог. 157  81000</t>
  </si>
  <si>
    <t>10.04.17г.</t>
  </si>
  <si>
    <t>Приложение №10</t>
  </si>
  <si>
    <t>к постановлению от___ №___</t>
  </si>
  <si>
    <t xml:space="preserve">Отчет
о реализации муниципальной программы за 1 квартал 2017 года
Период реализации: 2017 г.
Отчетный период: 1 квартал 2017 г.
Ресурсное обеспечение программы:  20 081 560,55 рублей.
Об утверждении муниципальной программы  № 499 от 14.11.2016 года(с изменениями №54 от15.02.2017г.)
«Техническое содержание и эксплуатация зданий и сооружений, находящихся в собственности муниципального образования Колтушское сельское поселение Всеволожского муниципального района Ленинградской области в 2017 году»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</si>
</sst>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4" fontId="3" fillId="0" borderId="3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wrapText="1"/>
    </xf>
    <xf numFmtId="0" fontId="6" fillId="0" borderId="6" xfId="0" applyFont="1" applyFill="1" applyBorder="1"/>
    <xf numFmtId="49" fontId="14" fillId="0" borderId="7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wrapText="1"/>
    </xf>
    <xf numFmtId="0" fontId="12" fillId="0" borderId="0" xfId="0" applyFont="1" applyFill="1" applyBorder="1" applyAlignment="1">
      <alignment horizontal="justify" vertic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justify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49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Border="1"/>
    <xf numFmtId="0" fontId="0" fillId="2" borderId="0" xfId="0" applyFill="1" applyBorder="1"/>
    <xf numFmtId="49" fontId="14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justify" vertical="center"/>
    </xf>
    <xf numFmtId="0" fontId="0" fillId="0" borderId="0" xfId="0" applyFill="1"/>
    <xf numFmtId="4" fontId="1" fillId="0" borderId="5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wrapText="1"/>
    </xf>
    <xf numFmtId="4" fontId="2" fillId="0" borderId="13" xfId="0" applyNumberFormat="1" applyFont="1" applyFill="1" applyBorder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/>
    </xf>
    <xf numFmtId="0" fontId="6" fillId="0" borderId="14" xfId="0" applyFont="1" applyFill="1" applyBorder="1"/>
    <xf numFmtId="4" fontId="1" fillId="0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/>
    </xf>
    <xf numFmtId="0" fontId="6" fillId="0" borderId="17" xfId="0" applyFont="1" applyFill="1" applyBorder="1"/>
    <xf numFmtId="0" fontId="6" fillId="0" borderId="5" xfId="0" applyFont="1" applyFill="1" applyBorder="1"/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wrapText="1"/>
    </xf>
    <xf numFmtId="49" fontId="14" fillId="0" borderId="18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/>
    <xf numFmtId="0" fontId="16" fillId="0" borderId="5" xfId="0" applyFont="1" applyFill="1" applyBorder="1" applyAlignment="1">
      <alignment horizontal="left" vertical="top" wrapText="1"/>
    </xf>
    <xf numFmtId="0" fontId="19" fillId="0" borderId="0" xfId="0" applyFont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4" fontId="6" fillId="0" borderId="22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19" fillId="0" borderId="5" xfId="0" applyFont="1" applyBorder="1"/>
    <xf numFmtId="0" fontId="17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/>
    <xf numFmtId="0" fontId="0" fillId="0" borderId="30" xfId="0" applyBorder="1" applyAlignment="1"/>
    <xf numFmtId="0" fontId="0" fillId="0" borderId="23" xfId="0" applyBorder="1" applyAlignment="1"/>
    <xf numFmtId="0" fontId="0" fillId="0" borderId="31" xfId="0" applyBorder="1" applyAlignment="1"/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296"/>
  <sheetViews>
    <sheetView tabSelected="1" workbookViewId="0">
      <selection activeCell="B1" sqref="B1:H3"/>
    </sheetView>
  </sheetViews>
  <sheetFormatPr defaultRowHeight="15" x14ac:dyDescent="0.25"/>
  <cols>
    <col min="1" max="1" width="8.28515625" customWidth="1"/>
    <col min="2" max="2" width="36.85546875" customWidth="1"/>
    <col min="3" max="3" width="16.42578125" customWidth="1"/>
    <col min="4" max="4" width="18.140625" customWidth="1"/>
    <col min="5" max="5" width="15" customWidth="1"/>
    <col min="6" max="6" width="16.28515625" customWidth="1"/>
    <col min="7" max="7" width="15.7109375" customWidth="1"/>
    <col min="8" max="8" width="16.28515625" customWidth="1"/>
    <col min="9" max="9" width="15.7109375" customWidth="1"/>
    <col min="10" max="10" width="7.7109375" customWidth="1"/>
    <col min="13" max="13" width="11.42578125" bestFit="1" customWidth="1"/>
  </cols>
  <sheetData>
    <row r="1" spans="1:152" x14ac:dyDescent="0.25">
      <c r="B1" s="91" t="s">
        <v>102</v>
      </c>
      <c r="C1" s="92"/>
      <c r="D1" s="92"/>
      <c r="E1" s="92"/>
      <c r="F1" s="92"/>
      <c r="G1" s="92"/>
      <c r="H1" s="92"/>
      <c r="I1" t="s">
        <v>100</v>
      </c>
    </row>
    <row r="2" spans="1:152" x14ac:dyDescent="0.25">
      <c r="B2" s="92"/>
      <c r="C2" s="92"/>
      <c r="D2" s="92"/>
      <c r="E2" s="92"/>
      <c r="F2" s="92"/>
      <c r="G2" s="92"/>
      <c r="H2" s="92"/>
      <c r="I2" t="s">
        <v>101</v>
      </c>
    </row>
    <row r="3" spans="1:152" ht="162.75" customHeight="1" thickBot="1" x14ac:dyDescent="0.3">
      <c r="B3" s="93"/>
      <c r="C3" s="93"/>
      <c r="D3" s="93"/>
      <c r="E3" s="93"/>
      <c r="F3" s="93"/>
      <c r="G3" s="93"/>
      <c r="H3" s="93"/>
    </row>
    <row r="4" spans="1:152" ht="16.5" customHeight="1" x14ac:dyDescent="0.25">
      <c r="A4" s="108"/>
      <c r="B4" s="94" t="s">
        <v>0</v>
      </c>
      <c r="C4" s="100" t="s">
        <v>2</v>
      </c>
      <c r="D4" s="101"/>
      <c r="E4" s="101"/>
      <c r="F4" s="101"/>
      <c r="G4" s="101"/>
      <c r="H4" s="100" t="s">
        <v>3</v>
      </c>
      <c r="I4" s="104"/>
      <c r="J4" s="105"/>
    </row>
    <row r="5" spans="1:152" ht="4.5" customHeight="1" thickBot="1" x14ac:dyDescent="0.3">
      <c r="A5" s="109"/>
      <c r="B5" s="95"/>
      <c r="C5" s="102"/>
      <c r="D5" s="103"/>
      <c r="E5" s="103"/>
      <c r="F5" s="103"/>
      <c r="G5" s="103"/>
      <c r="H5" s="102"/>
      <c r="I5" s="106"/>
      <c r="J5" s="107"/>
    </row>
    <row r="6" spans="1:152" ht="68.25" customHeight="1" thickBot="1" x14ac:dyDescent="0.3">
      <c r="A6" s="1"/>
      <c r="B6" s="96"/>
      <c r="C6" s="2" t="s">
        <v>13</v>
      </c>
      <c r="D6" s="2" t="s">
        <v>11</v>
      </c>
      <c r="E6" s="2" t="s">
        <v>12</v>
      </c>
      <c r="F6" s="2" t="s">
        <v>6</v>
      </c>
      <c r="G6" s="2" t="s">
        <v>1</v>
      </c>
      <c r="H6" s="33" t="s">
        <v>4</v>
      </c>
      <c r="I6" s="34" t="s">
        <v>5</v>
      </c>
      <c r="J6" s="35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</row>
    <row r="7" spans="1:152" s="16" customFormat="1" ht="26.25" customHeight="1" thickBot="1" x14ac:dyDescent="0.3">
      <c r="A7" s="97" t="s">
        <v>16</v>
      </c>
      <c r="B7" s="98"/>
      <c r="C7" s="98"/>
      <c r="D7" s="98"/>
      <c r="E7" s="98"/>
      <c r="F7" s="98"/>
      <c r="G7" s="98"/>
      <c r="H7" s="98"/>
      <c r="I7" s="98"/>
      <c r="J7" s="99"/>
    </row>
    <row r="8" spans="1:152" s="30" customFormat="1" ht="54.75" customHeight="1" x14ac:dyDescent="0.25">
      <c r="A8" s="8" t="s">
        <v>8</v>
      </c>
      <c r="B8" s="6" t="s">
        <v>17</v>
      </c>
      <c r="C8" s="36" t="s">
        <v>69</v>
      </c>
      <c r="D8" s="60" t="s">
        <v>70</v>
      </c>
      <c r="E8" s="38" t="s">
        <v>71</v>
      </c>
      <c r="F8" s="37" t="s">
        <v>71</v>
      </c>
      <c r="G8" s="37" t="s">
        <v>71</v>
      </c>
      <c r="H8" s="39">
        <v>35000</v>
      </c>
      <c r="I8" s="44">
        <v>0</v>
      </c>
      <c r="J8" s="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</row>
    <row r="9" spans="1:152" s="16" customFormat="1" ht="46.5" customHeight="1" x14ac:dyDescent="0.25">
      <c r="A9" s="8" t="s">
        <v>9</v>
      </c>
      <c r="B9" s="6" t="s">
        <v>18</v>
      </c>
      <c r="C9" s="36" t="s">
        <v>69</v>
      </c>
      <c r="D9" s="60" t="s">
        <v>72</v>
      </c>
      <c r="E9" s="38" t="s">
        <v>73</v>
      </c>
      <c r="F9" s="38" t="s">
        <v>74</v>
      </c>
      <c r="G9" s="38" t="s">
        <v>73</v>
      </c>
      <c r="H9" s="40">
        <v>28500</v>
      </c>
      <c r="I9" s="39"/>
      <c r="J9" s="7"/>
    </row>
    <row r="10" spans="1:152" s="16" customFormat="1" ht="43.5" customHeight="1" x14ac:dyDescent="0.25">
      <c r="A10" s="8" t="s">
        <v>10</v>
      </c>
      <c r="B10" s="6" t="s">
        <v>19</v>
      </c>
      <c r="C10" s="37" t="s">
        <v>76</v>
      </c>
      <c r="D10" s="37" t="s">
        <v>75</v>
      </c>
      <c r="E10" s="38" t="s">
        <v>73</v>
      </c>
      <c r="F10" s="38" t="s">
        <v>74</v>
      </c>
      <c r="G10" s="38" t="s">
        <v>73</v>
      </c>
      <c r="H10" s="39">
        <v>25000</v>
      </c>
      <c r="I10" s="41"/>
      <c r="J10" s="7"/>
    </row>
    <row r="11" spans="1:152" s="16" customFormat="1" ht="39" customHeight="1" x14ac:dyDescent="0.25">
      <c r="A11" s="51"/>
      <c r="B11" s="52" t="s">
        <v>20</v>
      </c>
      <c r="C11" s="37" t="s">
        <v>76</v>
      </c>
      <c r="D11" s="53" t="s">
        <v>77</v>
      </c>
      <c r="E11" s="38" t="s">
        <v>58</v>
      </c>
      <c r="F11" s="38" t="s">
        <v>59</v>
      </c>
      <c r="G11" s="38" t="s">
        <v>58</v>
      </c>
      <c r="H11" s="55">
        <v>20000</v>
      </c>
      <c r="I11" s="56"/>
      <c r="J11" s="57"/>
    </row>
    <row r="12" spans="1:152" s="16" customFormat="1" ht="41.25" customHeight="1" x14ac:dyDescent="0.25">
      <c r="A12" s="51"/>
      <c r="B12" s="52" t="s">
        <v>21</v>
      </c>
      <c r="C12" s="37" t="s">
        <v>57</v>
      </c>
      <c r="D12" s="53" t="s">
        <v>51</v>
      </c>
      <c r="E12" s="38" t="s">
        <v>73</v>
      </c>
      <c r="F12" s="38" t="s">
        <v>74</v>
      </c>
      <c r="G12" s="38" t="s">
        <v>73</v>
      </c>
      <c r="H12" s="55">
        <v>139900</v>
      </c>
      <c r="I12" s="56"/>
      <c r="J12" s="57"/>
    </row>
    <row r="13" spans="1:152" s="16" customFormat="1" ht="43.5" customHeight="1" x14ac:dyDescent="0.25">
      <c r="A13" s="51"/>
      <c r="B13" s="70" t="s">
        <v>22</v>
      </c>
      <c r="C13" s="69" t="s">
        <v>57</v>
      </c>
      <c r="D13" s="53" t="s">
        <v>81</v>
      </c>
      <c r="E13" s="38" t="s">
        <v>73</v>
      </c>
      <c r="F13" s="38" t="s">
        <v>74</v>
      </c>
      <c r="G13" s="38" t="s">
        <v>73</v>
      </c>
      <c r="H13" s="55">
        <v>55000</v>
      </c>
      <c r="I13" s="56"/>
      <c r="J13" s="57"/>
    </row>
    <row r="14" spans="1:152" s="16" customFormat="1" ht="69" customHeight="1" x14ac:dyDescent="0.25">
      <c r="A14" s="51"/>
      <c r="B14" s="52" t="s">
        <v>65</v>
      </c>
      <c r="C14" s="37" t="s">
        <v>57</v>
      </c>
      <c r="D14" s="53" t="s">
        <v>78</v>
      </c>
      <c r="E14" s="38" t="s">
        <v>74</v>
      </c>
      <c r="F14" s="38" t="s">
        <v>74</v>
      </c>
      <c r="G14" s="38" t="s">
        <v>74</v>
      </c>
      <c r="H14" s="39">
        <v>1030000</v>
      </c>
      <c r="I14" s="41"/>
      <c r="J14" s="65"/>
    </row>
    <row r="15" spans="1:152" s="16" customFormat="1" ht="60.75" customHeight="1" thickBot="1" x14ac:dyDescent="0.3">
      <c r="A15" s="61"/>
      <c r="B15" s="6" t="s">
        <v>66</v>
      </c>
      <c r="C15" s="37" t="s">
        <v>79</v>
      </c>
      <c r="D15" s="37" t="s">
        <v>80</v>
      </c>
      <c r="E15" s="38" t="s">
        <v>74</v>
      </c>
      <c r="F15" s="38" t="s">
        <v>74</v>
      </c>
      <c r="G15" s="38" t="s">
        <v>74</v>
      </c>
      <c r="H15" s="62">
        <v>1721609.59</v>
      </c>
      <c r="I15" s="63"/>
      <c r="J15" s="64"/>
    </row>
    <row r="16" spans="1:152" s="16" customFormat="1" ht="59.25" customHeight="1" thickBot="1" x14ac:dyDescent="0.3">
      <c r="A16" s="9"/>
      <c r="B16" s="74" t="s">
        <v>82</v>
      </c>
      <c r="C16" s="36" t="s">
        <v>56</v>
      </c>
      <c r="D16" s="60" t="s">
        <v>83</v>
      </c>
      <c r="E16" s="38" t="s">
        <v>84</v>
      </c>
      <c r="F16" s="38" t="s">
        <v>74</v>
      </c>
      <c r="G16" s="38" t="s">
        <v>74</v>
      </c>
      <c r="H16" s="58">
        <v>44400</v>
      </c>
      <c r="I16" s="59"/>
      <c r="J16" s="4"/>
    </row>
    <row r="17" spans="1:10" s="16" customFormat="1" ht="42" customHeight="1" thickBot="1" x14ac:dyDescent="0.3">
      <c r="A17" s="71"/>
      <c r="B17" s="74" t="s">
        <v>85</v>
      </c>
      <c r="C17" s="37" t="s">
        <v>86</v>
      </c>
      <c r="D17" s="60" t="s">
        <v>70</v>
      </c>
      <c r="E17" s="38" t="s">
        <v>71</v>
      </c>
      <c r="F17" s="37" t="s">
        <v>71</v>
      </c>
      <c r="G17" s="37" t="s">
        <v>71</v>
      </c>
      <c r="H17" s="72">
        <v>370000</v>
      </c>
      <c r="I17" s="77"/>
      <c r="J17" s="73"/>
    </row>
    <row r="18" spans="1:10" s="16" customFormat="1" ht="59.25" customHeight="1" thickBot="1" x14ac:dyDescent="0.3">
      <c r="A18" s="80"/>
      <c r="B18" s="76" t="s">
        <v>87</v>
      </c>
      <c r="C18" s="37" t="s">
        <v>86</v>
      </c>
      <c r="D18" s="60" t="s">
        <v>70</v>
      </c>
      <c r="E18" s="38" t="s">
        <v>71</v>
      </c>
      <c r="F18" s="37" t="s">
        <v>71</v>
      </c>
      <c r="G18" s="37" t="s">
        <v>71</v>
      </c>
      <c r="H18" s="72">
        <v>50000</v>
      </c>
      <c r="I18" s="78"/>
      <c r="J18" s="73"/>
    </row>
    <row r="19" spans="1:10" s="16" customFormat="1" ht="59.25" customHeight="1" thickBot="1" x14ac:dyDescent="0.3">
      <c r="A19" s="82"/>
      <c r="B19" s="75" t="s">
        <v>88</v>
      </c>
      <c r="C19" s="37" t="s">
        <v>86</v>
      </c>
      <c r="D19" s="60" t="s">
        <v>70</v>
      </c>
      <c r="E19" s="38" t="s">
        <v>71</v>
      </c>
      <c r="F19" s="37" t="s">
        <v>71</v>
      </c>
      <c r="G19" s="37" t="s">
        <v>71</v>
      </c>
      <c r="H19" s="83">
        <v>170000</v>
      </c>
      <c r="I19" s="78"/>
      <c r="J19" s="73"/>
    </row>
    <row r="20" spans="1:10" s="16" customFormat="1" ht="30" customHeight="1" thickBot="1" x14ac:dyDescent="0.3">
      <c r="A20" s="81" t="s">
        <v>24</v>
      </c>
      <c r="B20" s="85" t="s">
        <v>23</v>
      </c>
      <c r="C20" s="45"/>
      <c r="D20" s="45"/>
      <c r="E20" s="67"/>
      <c r="F20" s="67"/>
      <c r="G20" s="67"/>
      <c r="H20" s="84">
        <f>SUM(H8:H19)</f>
        <v>3689409.59</v>
      </c>
      <c r="I20" s="79"/>
      <c r="J20" s="68"/>
    </row>
    <row r="21" spans="1:10" s="16" customFormat="1" ht="43.5" customHeight="1" x14ac:dyDescent="0.25">
      <c r="A21" s="31">
        <v>1</v>
      </c>
      <c r="B21" s="89" t="s">
        <v>92</v>
      </c>
      <c r="C21" s="36" t="s">
        <v>69</v>
      </c>
      <c r="D21" s="60" t="s">
        <v>72</v>
      </c>
      <c r="E21" s="38" t="s">
        <v>73</v>
      </c>
      <c r="F21" s="38" t="s">
        <v>74</v>
      </c>
      <c r="G21" s="38" t="s">
        <v>73</v>
      </c>
      <c r="H21" s="62">
        <v>150000</v>
      </c>
      <c r="I21" s="44">
        <v>0</v>
      </c>
      <c r="J21" s="32"/>
    </row>
    <row r="22" spans="1:10" s="16" customFormat="1" ht="52.5" customHeight="1" x14ac:dyDescent="0.25">
      <c r="A22" s="8" t="s">
        <v>7</v>
      </c>
      <c r="B22" s="75" t="s">
        <v>90</v>
      </c>
      <c r="C22" s="36"/>
      <c r="D22" s="60" t="s">
        <v>91</v>
      </c>
      <c r="E22" s="38" t="s">
        <v>74</v>
      </c>
      <c r="F22" s="38" t="s">
        <v>74</v>
      </c>
      <c r="G22" s="38" t="s">
        <v>74</v>
      </c>
      <c r="H22" s="55">
        <v>2290774</v>
      </c>
      <c r="I22" s="48"/>
      <c r="J22" s="7"/>
    </row>
    <row r="23" spans="1:10" s="16" customFormat="1" ht="43.5" customHeight="1" x14ac:dyDescent="0.25">
      <c r="A23" s="8" t="s">
        <v>9</v>
      </c>
      <c r="B23" s="6" t="s">
        <v>26</v>
      </c>
      <c r="C23" s="37" t="s">
        <v>60</v>
      </c>
      <c r="D23" s="37" t="s">
        <v>52</v>
      </c>
      <c r="E23" s="38" t="s">
        <v>73</v>
      </c>
      <c r="F23" s="38" t="s">
        <v>74</v>
      </c>
      <c r="G23" s="38" t="s">
        <v>73</v>
      </c>
      <c r="H23" s="55">
        <v>68304</v>
      </c>
      <c r="I23" s="39"/>
      <c r="J23" s="7"/>
    </row>
    <row r="24" spans="1:10" s="16" customFormat="1" ht="43.5" customHeight="1" x14ac:dyDescent="0.25">
      <c r="A24" s="8" t="s">
        <v>10</v>
      </c>
      <c r="B24" s="6" t="s">
        <v>25</v>
      </c>
      <c r="C24" s="36" t="s">
        <v>69</v>
      </c>
      <c r="D24" s="60" t="s">
        <v>72</v>
      </c>
      <c r="E24" s="38" t="s">
        <v>73</v>
      </c>
      <c r="F24" s="38" t="s">
        <v>74</v>
      </c>
      <c r="G24" s="38" t="s">
        <v>73</v>
      </c>
      <c r="H24" s="55">
        <v>28500</v>
      </c>
      <c r="I24" s="41"/>
      <c r="J24" s="7"/>
    </row>
    <row r="25" spans="1:10" s="16" customFormat="1" ht="48.75" customHeight="1" thickBot="1" x14ac:dyDescent="0.3">
      <c r="A25" s="51"/>
      <c r="B25" s="6" t="s">
        <v>27</v>
      </c>
      <c r="C25" s="36" t="s">
        <v>69</v>
      </c>
      <c r="D25" s="60" t="s">
        <v>72</v>
      </c>
      <c r="E25" s="38" t="s">
        <v>73</v>
      </c>
      <c r="F25" s="38" t="s">
        <v>74</v>
      </c>
      <c r="G25" s="38" t="s">
        <v>73</v>
      </c>
      <c r="H25" s="55">
        <v>38000</v>
      </c>
      <c r="I25" s="56"/>
      <c r="J25" s="57"/>
    </row>
    <row r="26" spans="1:10" s="16" customFormat="1" ht="30" customHeight="1" thickBot="1" x14ac:dyDescent="0.3">
      <c r="A26" s="9"/>
      <c r="B26" s="52" t="s">
        <v>61</v>
      </c>
      <c r="C26" s="37" t="s">
        <v>76</v>
      </c>
      <c r="D26" s="53" t="s">
        <v>89</v>
      </c>
      <c r="E26" s="43"/>
      <c r="F26" s="42"/>
      <c r="G26" s="42"/>
      <c r="H26" s="58">
        <v>16940</v>
      </c>
      <c r="I26" s="59"/>
      <c r="J26" s="4"/>
    </row>
    <row r="27" spans="1:10" s="16" customFormat="1" ht="30" customHeight="1" thickBot="1" x14ac:dyDescent="0.3">
      <c r="A27" s="66" t="s">
        <v>28</v>
      </c>
      <c r="B27" s="10" t="s">
        <v>23</v>
      </c>
      <c r="C27" s="45"/>
      <c r="D27" s="45"/>
      <c r="E27" s="67"/>
      <c r="F27" s="67"/>
      <c r="G27" s="67"/>
      <c r="H27" s="86">
        <f>SUM(H21:H26)</f>
        <v>2592518</v>
      </c>
      <c r="I27" s="67"/>
      <c r="J27" s="68"/>
    </row>
    <row r="28" spans="1:10" s="16" customFormat="1" ht="70.5" customHeight="1" x14ac:dyDescent="0.25">
      <c r="A28" s="51"/>
      <c r="B28" s="52" t="s">
        <v>29</v>
      </c>
      <c r="C28" s="36" t="s">
        <v>69</v>
      </c>
      <c r="D28" s="60" t="s">
        <v>72</v>
      </c>
      <c r="E28" s="38" t="s">
        <v>95</v>
      </c>
      <c r="F28" s="38" t="s">
        <v>95</v>
      </c>
      <c r="G28" s="38" t="s">
        <v>95</v>
      </c>
      <c r="H28" s="55">
        <v>38800</v>
      </c>
      <c r="I28" s="56"/>
      <c r="J28" s="57"/>
    </row>
    <row r="29" spans="1:10" s="16" customFormat="1" ht="30" customHeight="1" x14ac:dyDescent="0.25">
      <c r="A29" s="51"/>
      <c r="B29" s="52" t="s">
        <v>63</v>
      </c>
      <c r="C29" s="37" t="s">
        <v>76</v>
      </c>
      <c r="D29" s="53" t="s">
        <v>94</v>
      </c>
      <c r="E29" s="38" t="s">
        <v>95</v>
      </c>
      <c r="F29" s="38" t="s">
        <v>95</v>
      </c>
      <c r="G29" s="38" t="s">
        <v>95</v>
      </c>
      <c r="H29" s="55">
        <v>8580</v>
      </c>
      <c r="I29" s="56"/>
      <c r="J29" s="57"/>
    </row>
    <row r="30" spans="1:10" s="16" customFormat="1" ht="45" customHeight="1" thickBot="1" x14ac:dyDescent="0.3">
      <c r="A30" s="51"/>
      <c r="B30" s="52" t="s">
        <v>22</v>
      </c>
      <c r="C30" s="37" t="s">
        <v>76</v>
      </c>
      <c r="D30" s="53" t="s">
        <v>93</v>
      </c>
      <c r="E30" s="38" t="s">
        <v>62</v>
      </c>
      <c r="F30" s="38" t="s">
        <v>62</v>
      </c>
      <c r="G30" s="38" t="s">
        <v>62</v>
      </c>
      <c r="H30" s="55">
        <v>9021</v>
      </c>
      <c r="I30" s="56"/>
      <c r="J30" s="57"/>
    </row>
    <row r="31" spans="1:10" s="16" customFormat="1" ht="54.75" customHeight="1" thickBot="1" x14ac:dyDescent="0.3">
      <c r="A31" s="9"/>
      <c r="B31" s="52" t="s">
        <v>64</v>
      </c>
      <c r="C31" s="37" t="s">
        <v>79</v>
      </c>
      <c r="D31" s="53" t="s">
        <v>96</v>
      </c>
      <c r="E31" s="38" t="s">
        <v>95</v>
      </c>
      <c r="F31" s="38" t="s">
        <v>95</v>
      </c>
      <c r="G31" s="38" t="s">
        <v>95</v>
      </c>
      <c r="H31" s="58">
        <v>71220</v>
      </c>
      <c r="I31" s="59"/>
      <c r="J31" s="4"/>
    </row>
    <row r="32" spans="1:10" s="16" customFormat="1" ht="30" customHeight="1" thickBot="1" x14ac:dyDescent="0.3">
      <c r="A32" s="66" t="s">
        <v>30</v>
      </c>
      <c r="B32" s="10" t="s">
        <v>23</v>
      </c>
      <c r="C32" s="45"/>
      <c r="D32" s="45"/>
      <c r="E32" s="67"/>
      <c r="F32" s="67"/>
      <c r="G32" s="67"/>
      <c r="H32" s="86">
        <f>SUM(H28:H31)</f>
        <v>127621</v>
      </c>
      <c r="I32" s="67"/>
      <c r="J32" s="68"/>
    </row>
    <row r="33" spans="1:10" s="16" customFormat="1" ht="62.25" customHeight="1" x14ac:dyDescent="0.25">
      <c r="A33" s="8" t="s">
        <v>7</v>
      </c>
      <c r="B33" s="6" t="s">
        <v>31</v>
      </c>
      <c r="C33" s="37"/>
      <c r="D33" s="37"/>
      <c r="E33" s="38"/>
      <c r="F33" s="37"/>
      <c r="G33" s="37"/>
      <c r="H33" s="39">
        <v>9243431.6099999994</v>
      </c>
      <c r="I33" s="87">
        <v>1494442.04</v>
      </c>
      <c r="J33" s="7"/>
    </row>
    <row r="34" spans="1:10" s="16" customFormat="1" ht="51" customHeight="1" x14ac:dyDescent="0.25">
      <c r="A34" s="8" t="s">
        <v>9</v>
      </c>
      <c r="B34" s="6" t="s">
        <v>32</v>
      </c>
      <c r="C34" s="37"/>
      <c r="D34" s="37"/>
      <c r="E34" s="38"/>
      <c r="F34" s="37"/>
      <c r="G34" s="37"/>
      <c r="H34" s="40">
        <v>2791516.35</v>
      </c>
      <c r="I34" s="39">
        <v>389107.73</v>
      </c>
      <c r="J34" s="7"/>
    </row>
    <row r="35" spans="1:10" s="16" customFormat="1" ht="51" customHeight="1" x14ac:dyDescent="0.25">
      <c r="A35" s="8" t="s">
        <v>10</v>
      </c>
      <c r="B35" s="6" t="s">
        <v>33</v>
      </c>
      <c r="C35" s="37"/>
      <c r="D35" s="37"/>
      <c r="E35" s="38" t="s">
        <v>95</v>
      </c>
      <c r="F35" s="38" t="s">
        <v>95</v>
      </c>
      <c r="G35" s="38" t="s">
        <v>95</v>
      </c>
      <c r="H35" s="39">
        <v>28800</v>
      </c>
      <c r="I35" s="78">
        <v>4800</v>
      </c>
      <c r="J35" s="7"/>
    </row>
    <row r="36" spans="1:10" s="16" customFormat="1" ht="38.25" customHeight="1" x14ac:dyDescent="0.25">
      <c r="A36" s="51"/>
      <c r="B36" s="6" t="s">
        <v>34</v>
      </c>
      <c r="C36" s="37" t="s">
        <v>76</v>
      </c>
      <c r="D36" s="37" t="s">
        <v>97</v>
      </c>
      <c r="E36" s="38" t="s">
        <v>95</v>
      </c>
      <c r="F36" s="38" t="s">
        <v>95</v>
      </c>
      <c r="G36" s="38" t="s">
        <v>95</v>
      </c>
      <c r="H36" s="55">
        <v>220000</v>
      </c>
      <c r="I36" s="88">
        <v>2087.12</v>
      </c>
      <c r="J36" s="57"/>
    </row>
    <row r="37" spans="1:10" s="16" customFormat="1" ht="36" customHeight="1" x14ac:dyDescent="0.25">
      <c r="A37" s="51"/>
      <c r="B37" s="52" t="s">
        <v>35</v>
      </c>
      <c r="C37" s="37" t="s">
        <v>76</v>
      </c>
      <c r="D37" s="53" t="s">
        <v>98</v>
      </c>
      <c r="E37" s="54"/>
      <c r="F37" s="53"/>
      <c r="G37" s="53"/>
      <c r="H37" s="55">
        <v>89000</v>
      </c>
      <c r="I37" s="56"/>
      <c r="J37" s="57"/>
    </row>
    <row r="38" spans="1:10" s="16" customFormat="1" ht="30" customHeight="1" x14ac:dyDescent="0.25">
      <c r="A38" s="51"/>
      <c r="B38" s="52" t="s">
        <v>36</v>
      </c>
      <c r="C38" s="53"/>
      <c r="D38" s="53"/>
      <c r="E38" s="54"/>
      <c r="F38" s="53"/>
      <c r="G38" s="53"/>
      <c r="H38" s="55">
        <v>50000</v>
      </c>
      <c r="I38" s="56"/>
      <c r="J38" s="57"/>
    </row>
    <row r="39" spans="1:10" s="16" customFormat="1" ht="28.5" customHeight="1" x14ac:dyDescent="0.25">
      <c r="A39" s="51"/>
      <c r="B39" s="52" t="s">
        <v>37</v>
      </c>
      <c r="C39" s="53"/>
      <c r="D39" s="53"/>
      <c r="E39" s="54"/>
      <c r="F39" s="53"/>
      <c r="G39" s="53"/>
      <c r="H39" s="55">
        <v>7500</v>
      </c>
      <c r="I39" s="56"/>
      <c r="J39" s="57"/>
    </row>
    <row r="40" spans="1:10" s="16" customFormat="1" ht="52.5" customHeight="1" x14ac:dyDescent="0.25">
      <c r="A40" s="51"/>
      <c r="B40" s="52" t="s">
        <v>38</v>
      </c>
      <c r="C40" s="53"/>
      <c r="D40" s="53"/>
      <c r="E40" s="54"/>
      <c r="F40" s="53"/>
      <c r="G40" s="53"/>
      <c r="H40" s="55">
        <v>400000</v>
      </c>
      <c r="I40" s="56"/>
      <c r="J40" s="57"/>
    </row>
    <row r="41" spans="1:10" s="16" customFormat="1" ht="40.5" customHeight="1" x14ac:dyDescent="0.25">
      <c r="A41" s="51"/>
      <c r="B41" s="52" t="s">
        <v>39</v>
      </c>
      <c r="C41" s="53"/>
      <c r="D41" s="53"/>
      <c r="E41" s="54"/>
      <c r="F41" s="53"/>
      <c r="G41" s="53"/>
      <c r="H41" s="55">
        <v>200000</v>
      </c>
      <c r="I41" s="56"/>
      <c r="J41" s="57"/>
    </row>
    <row r="42" spans="1:10" s="16" customFormat="1" ht="22.5" customHeight="1" x14ac:dyDescent="0.25">
      <c r="A42" s="51"/>
      <c r="B42" s="52" t="s">
        <v>40</v>
      </c>
      <c r="C42" s="53"/>
      <c r="D42" s="53"/>
      <c r="E42" s="54"/>
      <c r="F42" s="53"/>
      <c r="G42" s="53"/>
      <c r="H42" s="55">
        <v>50000</v>
      </c>
      <c r="I42" s="56"/>
      <c r="J42" s="57"/>
    </row>
    <row r="43" spans="1:10" s="16" customFormat="1" ht="42" customHeight="1" x14ac:dyDescent="0.25">
      <c r="A43" s="51"/>
      <c r="B43" s="52" t="s">
        <v>41</v>
      </c>
      <c r="C43" s="53"/>
      <c r="D43" s="53"/>
      <c r="E43" s="54"/>
      <c r="F43" s="53"/>
      <c r="G43" s="53"/>
      <c r="H43" s="55">
        <v>5000</v>
      </c>
      <c r="I43" s="56"/>
      <c r="J43" s="57"/>
    </row>
    <row r="44" spans="1:10" s="16" customFormat="1" ht="23.25" customHeight="1" x14ac:dyDescent="0.25">
      <c r="A44" s="51"/>
      <c r="B44" s="52" t="s">
        <v>42</v>
      </c>
      <c r="C44" s="53"/>
      <c r="D44" s="53"/>
      <c r="E44" s="54"/>
      <c r="F44" s="53"/>
      <c r="G44" s="53"/>
      <c r="H44" s="55">
        <v>100000</v>
      </c>
      <c r="I44" s="56"/>
      <c r="J44" s="57"/>
    </row>
    <row r="45" spans="1:10" s="16" customFormat="1" ht="41.25" customHeight="1" x14ac:dyDescent="0.25">
      <c r="A45" s="51"/>
      <c r="B45" s="52" t="s">
        <v>43</v>
      </c>
      <c r="C45" s="53"/>
      <c r="D45" s="53"/>
      <c r="E45" s="54"/>
      <c r="F45" s="53"/>
      <c r="G45" s="53"/>
      <c r="H45" s="55">
        <v>20000</v>
      </c>
      <c r="I45" s="56"/>
      <c r="J45" s="57"/>
    </row>
    <row r="46" spans="1:10" s="16" customFormat="1" ht="24.75" customHeight="1" x14ac:dyDescent="0.25">
      <c r="A46" s="51"/>
      <c r="B46" s="52" t="s">
        <v>44</v>
      </c>
      <c r="C46" s="53"/>
      <c r="D46" s="53"/>
      <c r="E46" s="54"/>
      <c r="F46" s="53"/>
      <c r="G46" s="53"/>
      <c r="H46" s="55">
        <v>50000</v>
      </c>
      <c r="I46" s="56"/>
      <c r="J46" s="57"/>
    </row>
    <row r="47" spans="1:10" s="16" customFormat="1" ht="37.5" customHeight="1" x14ac:dyDescent="0.25">
      <c r="A47" s="51"/>
      <c r="B47" s="52" t="s">
        <v>45</v>
      </c>
      <c r="C47" s="53"/>
      <c r="D47" s="53"/>
      <c r="E47" s="54"/>
      <c r="F47" s="53"/>
      <c r="G47" s="53"/>
      <c r="H47" s="55">
        <v>50000</v>
      </c>
      <c r="I47" s="56"/>
      <c r="J47" s="57"/>
    </row>
    <row r="48" spans="1:10" s="16" customFormat="1" ht="36.75" customHeight="1" x14ac:dyDescent="0.25">
      <c r="A48" s="51"/>
      <c r="B48" s="52" t="s">
        <v>46</v>
      </c>
      <c r="C48" s="53"/>
      <c r="D48" s="53" t="s">
        <v>53</v>
      </c>
      <c r="E48" s="54"/>
      <c r="F48" s="53"/>
      <c r="G48" s="53"/>
      <c r="H48" s="55">
        <v>150000</v>
      </c>
      <c r="I48" s="56"/>
      <c r="J48" s="57"/>
    </row>
    <row r="49" spans="1:16" s="16" customFormat="1" ht="53.25" customHeight="1" x14ac:dyDescent="0.25">
      <c r="A49" s="51"/>
      <c r="B49" s="52" t="s">
        <v>67</v>
      </c>
      <c r="C49" s="53"/>
      <c r="D49" s="53"/>
      <c r="E49" s="54"/>
      <c r="F49" s="53"/>
      <c r="G49" s="53"/>
      <c r="H49" s="55">
        <v>100000</v>
      </c>
      <c r="I49" s="56"/>
      <c r="J49" s="57"/>
    </row>
    <row r="50" spans="1:16" s="16" customFormat="1" ht="28.5" customHeight="1" x14ac:dyDescent="0.25">
      <c r="A50" s="51"/>
      <c r="B50" s="52" t="s">
        <v>54</v>
      </c>
      <c r="C50" s="53"/>
      <c r="D50" s="53" t="s">
        <v>55</v>
      </c>
      <c r="E50" s="54"/>
      <c r="F50" s="53"/>
      <c r="G50" s="53"/>
      <c r="H50" s="55">
        <v>106764</v>
      </c>
      <c r="I50" s="56">
        <v>8897</v>
      </c>
      <c r="J50" s="57"/>
    </row>
    <row r="51" spans="1:16" s="16" customFormat="1" ht="36.75" customHeight="1" x14ac:dyDescent="0.25">
      <c r="A51" s="51"/>
      <c r="B51" s="52" t="s">
        <v>47</v>
      </c>
      <c r="C51" s="53"/>
      <c r="D51" s="53"/>
      <c r="E51" s="54"/>
      <c r="F51" s="53"/>
      <c r="G51" s="53"/>
      <c r="H51" s="55">
        <v>10000</v>
      </c>
      <c r="I51" s="56"/>
      <c r="J51" s="57"/>
    </row>
    <row r="52" spans="1:16" s="16" customFormat="1" ht="21.75" customHeight="1" thickBot="1" x14ac:dyDescent="0.3">
      <c r="A52" s="51"/>
      <c r="B52" s="52"/>
      <c r="C52" s="53"/>
      <c r="D52" s="53"/>
      <c r="E52" s="54"/>
      <c r="F52" s="53"/>
      <c r="G52" s="53"/>
      <c r="H52" s="55"/>
      <c r="I52" s="56"/>
      <c r="J52" s="57"/>
    </row>
    <row r="53" spans="1:16" s="16" customFormat="1" ht="30" customHeight="1" thickBot="1" x14ac:dyDescent="0.3">
      <c r="A53" s="9"/>
      <c r="B53" s="52"/>
      <c r="C53" s="53"/>
      <c r="D53" s="53"/>
      <c r="E53" s="43"/>
      <c r="F53" s="42"/>
      <c r="G53" s="42"/>
      <c r="H53" s="58">
        <f>SUM(H33:H52)</f>
        <v>13672011.959999999</v>
      </c>
      <c r="I53" s="59">
        <f>SUM(I8:I52)</f>
        <v>1899333.8900000001</v>
      </c>
      <c r="J53" s="4"/>
    </row>
    <row r="54" spans="1:16" s="16" customFormat="1" ht="69.75" customHeight="1" thickBot="1" x14ac:dyDescent="0.3">
      <c r="A54" s="66" t="s">
        <v>49</v>
      </c>
      <c r="B54" s="10" t="s">
        <v>48</v>
      </c>
      <c r="C54" s="45"/>
      <c r="D54" s="45"/>
      <c r="E54" s="67"/>
      <c r="F54" s="67"/>
      <c r="G54" s="67"/>
      <c r="H54" s="86">
        <f>H53+H32+H27+H20</f>
        <v>20081560.549999997</v>
      </c>
      <c r="I54" s="86">
        <f>I53+I32+I27+I20</f>
        <v>1899333.8900000001</v>
      </c>
      <c r="J54" s="68"/>
    </row>
    <row r="55" spans="1:16" s="47" customFormat="1" ht="33" customHeight="1" thickBot="1" x14ac:dyDescent="0.3">
      <c r="A55" s="16"/>
      <c r="B55" s="46" t="s">
        <v>14</v>
      </c>
      <c r="C55" s="5"/>
      <c r="D55" s="3"/>
      <c r="E55" s="20"/>
      <c r="F55" s="19"/>
      <c r="G55" s="19"/>
      <c r="H55" s="19"/>
      <c r="I55" s="16"/>
      <c r="J55" s="21"/>
      <c r="K55" s="16"/>
      <c r="L55" s="16"/>
      <c r="M55" s="16"/>
      <c r="N55" s="16"/>
      <c r="O55" s="16"/>
      <c r="P55" s="16"/>
    </row>
    <row r="56" spans="1:16" s="47" customFormat="1" ht="15.75" x14ac:dyDescent="0.25">
      <c r="A56" s="16"/>
      <c r="B56" s="49" t="s">
        <v>15</v>
      </c>
      <c r="C56" s="18"/>
      <c r="D56" s="19"/>
      <c r="E56" s="28"/>
      <c r="F56" s="28"/>
      <c r="G56" s="28"/>
      <c r="H56" s="14"/>
      <c r="I56" s="28"/>
      <c r="J56" s="15"/>
      <c r="K56" s="16"/>
      <c r="L56" s="16"/>
      <c r="M56" s="16"/>
      <c r="N56" s="16"/>
      <c r="O56" s="16"/>
      <c r="P56" s="16"/>
    </row>
    <row r="57" spans="1:16" s="47" customFormat="1" ht="15.75" x14ac:dyDescent="0.25">
      <c r="A57" s="16"/>
      <c r="B57" s="90" t="s">
        <v>50</v>
      </c>
      <c r="C57" s="90"/>
      <c r="D57" s="28"/>
      <c r="E57" s="20"/>
      <c r="F57" s="19"/>
      <c r="G57" s="19"/>
      <c r="H57" s="19"/>
      <c r="I57" s="16"/>
      <c r="J57" s="21"/>
      <c r="K57" s="16"/>
      <c r="L57" s="16"/>
      <c r="M57" s="16"/>
      <c r="N57" s="16"/>
      <c r="O57" s="16"/>
      <c r="P57" s="16"/>
    </row>
    <row r="58" spans="1:16" s="47" customFormat="1" ht="15.75" x14ac:dyDescent="0.25">
      <c r="A58" s="16"/>
      <c r="B58" s="50" t="s">
        <v>68</v>
      </c>
      <c r="C58" s="50"/>
      <c r="D58" s="19"/>
      <c r="E58" s="20"/>
      <c r="F58" s="19"/>
      <c r="G58" s="19"/>
      <c r="H58" s="19"/>
      <c r="I58" s="16"/>
      <c r="J58" s="21"/>
      <c r="K58" s="16"/>
      <c r="L58" s="16"/>
      <c r="M58" s="16"/>
      <c r="N58" s="16"/>
      <c r="O58" s="16"/>
      <c r="P58" s="16"/>
    </row>
    <row r="59" spans="1:16" s="47" customFormat="1" ht="15.75" x14ac:dyDescent="0.25">
      <c r="A59" s="16"/>
      <c r="B59" s="17" t="s">
        <v>99</v>
      </c>
      <c r="C59" s="18"/>
      <c r="D59" s="19"/>
      <c r="E59" s="28"/>
      <c r="F59" s="28"/>
      <c r="G59" s="28"/>
      <c r="H59" s="14"/>
      <c r="I59" s="28"/>
      <c r="J59" s="15"/>
      <c r="K59" s="16"/>
      <c r="L59" s="16"/>
      <c r="M59" s="16"/>
      <c r="N59" s="16"/>
      <c r="O59" s="16"/>
      <c r="P59" s="16"/>
    </row>
    <row r="60" spans="1:16" s="47" customFormat="1" ht="15.75" x14ac:dyDescent="0.25">
      <c r="A60" s="16"/>
      <c r="B60" s="26"/>
      <c r="C60" s="27"/>
      <c r="D60" s="28"/>
      <c r="E60" s="28"/>
      <c r="F60" s="28"/>
      <c r="G60" s="28"/>
      <c r="H60" s="14"/>
      <c r="I60" s="28"/>
      <c r="J60" s="15"/>
      <c r="K60" s="16"/>
      <c r="L60" s="16"/>
      <c r="M60" s="16"/>
      <c r="N60" s="16"/>
      <c r="O60" s="16"/>
      <c r="P60" s="16"/>
    </row>
    <row r="61" spans="1:16" s="47" customFormat="1" ht="15.75" x14ac:dyDescent="0.25">
      <c r="A61" s="16"/>
      <c r="B61" s="26"/>
      <c r="C61" s="27"/>
      <c r="D61" s="28"/>
      <c r="E61" s="20"/>
      <c r="F61" s="19"/>
      <c r="G61" s="19"/>
      <c r="H61" s="19"/>
      <c r="I61" s="16"/>
      <c r="J61" s="21"/>
      <c r="K61" s="16"/>
      <c r="L61" s="16"/>
      <c r="M61" s="16"/>
      <c r="N61" s="16"/>
      <c r="O61" s="16"/>
      <c r="P61" s="16"/>
    </row>
    <row r="62" spans="1:16" s="47" customFormat="1" ht="15.75" x14ac:dyDescent="0.25">
      <c r="A62" s="16"/>
      <c r="B62" s="17"/>
      <c r="C62" s="18"/>
      <c r="D62" s="19"/>
      <c r="E62" s="13"/>
      <c r="F62" s="13"/>
      <c r="G62" s="13"/>
      <c r="H62" s="14"/>
      <c r="I62" s="13"/>
      <c r="J62" s="15"/>
      <c r="K62" s="16"/>
      <c r="L62" s="16"/>
      <c r="M62" s="16"/>
      <c r="N62" s="16"/>
      <c r="O62" s="16"/>
      <c r="P62" s="16"/>
    </row>
    <row r="63" spans="1:16" s="47" customFormat="1" ht="15.75" x14ac:dyDescent="0.25">
      <c r="A63" s="16"/>
      <c r="B63" s="11"/>
      <c r="C63" s="12"/>
      <c r="D63" s="13"/>
      <c r="E63" s="13"/>
      <c r="F63" s="13"/>
      <c r="G63" s="13"/>
      <c r="H63" s="14"/>
      <c r="I63" s="13"/>
      <c r="J63" s="15"/>
      <c r="K63" s="16"/>
      <c r="L63" s="16"/>
      <c r="M63" s="16"/>
      <c r="N63" s="16"/>
      <c r="O63" s="16"/>
      <c r="P63" s="16"/>
    </row>
    <row r="64" spans="1:16" s="47" customFormat="1" ht="15.75" x14ac:dyDescent="0.25">
      <c r="A64" s="16"/>
      <c r="B64" s="11"/>
      <c r="C64" s="12"/>
      <c r="D64" s="13"/>
      <c r="E64" s="13"/>
      <c r="F64" s="13"/>
      <c r="G64" s="13"/>
      <c r="H64" s="14"/>
      <c r="I64" s="13"/>
      <c r="J64" s="15"/>
      <c r="K64" s="16"/>
      <c r="L64" s="16"/>
      <c r="M64" s="16"/>
      <c r="N64" s="16"/>
      <c r="O64" s="16"/>
      <c r="P64" s="16"/>
    </row>
    <row r="65" spans="1:16" s="47" customFormat="1" ht="15.75" x14ac:dyDescent="0.25">
      <c r="A65" s="16"/>
      <c r="B65" s="11"/>
      <c r="C65" s="12"/>
      <c r="D65" s="13"/>
      <c r="E65" s="13"/>
      <c r="F65" s="13"/>
      <c r="G65" s="13"/>
      <c r="H65" s="14"/>
      <c r="I65" s="13"/>
      <c r="J65" s="15"/>
      <c r="K65" s="16"/>
      <c r="L65" s="16"/>
      <c r="M65" s="16"/>
      <c r="N65" s="16"/>
      <c r="O65" s="16"/>
      <c r="P65" s="16"/>
    </row>
    <row r="66" spans="1:16" s="47" customFormat="1" ht="15.75" x14ac:dyDescent="0.25">
      <c r="A66" s="16"/>
      <c r="B66" s="11"/>
      <c r="C66" s="12"/>
      <c r="D66" s="13"/>
      <c r="E66" s="13"/>
      <c r="F66" s="13"/>
      <c r="G66" s="13"/>
      <c r="H66" s="14"/>
      <c r="I66" s="13"/>
      <c r="J66" s="15"/>
      <c r="K66" s="16"/>
      <c r="L66" s="16"/>
      <c r="M66" s="16"/>
      <c r="N66" s="16"/>
      <c r="O66" s="16"/>
      <c r="P66" s="16"/>
    </row>
    <row r="67" spans="1:16" s="47" customFormat="1" ht="15.75" x14ac:dyDescent="0.25">
      <c r="A67" s="16"/>
      <c r="B67" s="11"/>
      <c r="C67" s="12"/>
      <c r="D67" s="13"/>
      <c r="E67" s="20"/>
      <c r="F67" s="19"/>
      <c r="G67" s="19"/>
      <c r="H67" s="19"/>
      <c r="I67" s="16"/>
      <c r="J67" s="21"/>
      <c r="K67" s="16"/>
      <c r="L67" s="16"/>
      <c r="M67" s="16"/>
      <c r="N67" s="16"/>
      <c r="O67" s="16"/>
      <c r="P67" s="16"/>
    </row>
    <row r="68" spans="1:16" s="47" customFormat="1" ht="15.75" x14ac:dyDescent="0.25">
      <c r="A68" s="16"/>
      <c r="B68" s="17"/>
      <c r="C68" s="18"/>
      <c r="D68" s="19"/>
      <c r="E68" s="13"/>
      <c r="F68" s="13"/>
      <c r="G68" s="13"/>
      <c r="H68" s="14"/>
      <c r="I68" s="13"/>
      <c r="J68" s="15"/>
      <c r="K68" s="16"/>
      <c r="L68" s="16"/>
      <c r="M68" s="16"/>
      <c r="N68" s="16"/>
      <c r="O68" s="16"/>
      <c r="P68" s="16"/>
    </row>
    <row r="69" spans="1:16" s="47" customFormat="1" ht="15.75" x14ac:dyDescent="0.25">
      <c r="A69" s="16"/>
      <c r="B69" s="11"/>
      <c r="C69" s="12"/>
      <c r="D69" s="13"/>
      <c r="E69" s="13"/>
      <c r="F69" s="13"/>
      <c r="G69" s="13"/>
      <c r="H69" s="14"/>
      <c r="I69" s="13"/>
      <c r="J69" s="15"/>
      <c r="K69" s="16"/>
      <c r="L69" s="16"/>
      <c r="M69" s="16"/>
      <c r="N69" s="16"/>
      <c r="O69" s="16"/>
      <c r="P69" s="16"/>
    </row>
    <row r="70" spans="1:16" s="47" customFormat="1" ht="15.75" x14ac:dyDescent="0.25">
      <c r="A70" s="16"/>
      <c r="B70" s="11"/>
      <c r="C70" s="12"/>
      <c r="D70" s="13"/>
      <c r="E70" s="20"/>
      <c r="F70" s="19"/>
      <c r="G70" s="19"/>
      <c r="H70" s="19"/>
      <c r="I70" s="16"/>
      <c r="J70" s="21"/>
      <c r="K70" s="16"/>
      <c r="L70" s="16"/>
      <c r="M70" s="16"/>
      <c r="N70" s="16"/>
      <c r="O70" s="16"/>
      <c r="P70" s="16"/>
    </row>
    <row r="71" spans="1:16" s="47" customFormat="1" ht="15.75" x14ac:dyDescent="0.25">
      <c r="A71" s="16"/>
      <c r="B71" s="17"/>
      <c r="C71" s="18"/>
      <c r="D71" s="19"/>
      <c r="E71" s="13"/>
      <c r="F71" s="13"/>
      <c r="G71" s="13"/>
      <c r="H71" s="14"/>
      <c r="I71" s="13"/>
      <c r="J71" s="15"/>
      <c r="K71" s="16"/>
      <c r="L71" s="16"/>
      <c r="M71" s="16"/>
      <c r="N71" s="16"/>
      <c r="O71" s="16"/>
      <c r="P71" s="16"/>
    </row>
    <row r="72" spans="1:16" s="47" customFormat="1" ht="15.75" x14ac:dyDescent="0.25">
      <c r="A72" s="16"/>
      <c r="B72" s="11"/>
      <c r="C72" s="12"/>
      <c r="D72" s="13"/>
      <c r="E72" s="13"/>
      <c r="F72" s="13"/>
      <c r="G72" s="13"/>
      <c r="H72" s="14"/>
      <c r="I72" s="13"/>
      <c r="J72" s="15"/>
      <c r="K72" s="16"/>
      <c r="L72" s="16"/>
      <c r="M72" s="16"/>
      <c r="N72" s="16"/>
      <c r="O72" s="16"/>
      <c r="P72" s="16"/>
    </row>
    <row r="73" spans="1:16" s="47" customFormat="1" ht="15.75" x14ac:dyDescent="0.25">
      <c r="A73" s="16"/>
      <c r="B73" s="11"/>
      <c r="C73" s="12"/>
      <c r="D73" s="13"/>
      <c r="E73" s="13"/>
      <c r="F73" s="13"/>
      <c r="G73" s="13"/>
      <c r="H73" s="14"/>
      <c r="I73" s="13"/>
      <c r="J73" s="15"/>
      <c r="K73" s="16"/>
      <c r="L73" s="16"/>
      <c r="M73" s="16"/>
      <c r="N73" s="16"/>
      <c r="O73" s="16"/>
      <c r="P73" s="16"/>
    </row>
    <row r="74" spans="1:16" s="47" customFormat="1" ht="15.75" x14ac:dyDescent="0.25">
      <c r="A74" s="16"/>
      <c r="B74" s="11"/>
      <c r="C74" s="12"/>
      <c r="D74" s="13"/>
      <c r="E74" s="13"/>
      <c r="F74" s="13"/>
      <c r="G74" s="13"/>
      <c r="H74" s="14"/>
      <c r="I74" s="13"/>
      <c r="J74" s="15"/>
      <c r="K74" s="16"/>
      <c r="L74" s="16"/>
      <c r="M74" s="16"/>
      <c r="N74" s="16"/>
      <c r="O74" s="16"/>
      <c r="P74" s="16"/>
    </row>
    <row r="75" spans="1:16" s="47" customFormat="1" ht="15.75" x14ac:dyDescent="0.25">
      <c r="A75" s="16"/>
      <c r="B75" s="11"/>
      <c r="C75" s="12"/>
      <c r="D75" s="13"/>
      <c r="E75" s="13"/>
      <c r="F75" s="13"/>
      <c r="G75" s="13"/>
      <c r="H75" s="14"/>
      <c r="I75" s="13"/>
      <c r="J75" s="15"/>
      <c r="K75" s="16"/>
      <c r="L75" s="16"/>
      <c r="M75" s="16"/>
      <c r="N75" s="16"/>
      <c r="O75" s="16"/>
      <c r="P75" s="16"/>
    </row>
    <row r="76" spans="1:16" s="47" customFormat="1" ht="15.75" x14ac:dyDescent="0.25">
      <c r="A76" s="16"/>
      <c r="B76" s="11"/>
      <c r="C76" s="12"/>
      <c r="D76" s="13"/>
      <c r="E76" s="13"/>
      <c r="F76" s="13"/>
      <c r="G76" s="13"/>
      <c r="H76" s="14"/>
      <c r="I76" s="13"/>
      <c r="J76" s="15"/>
      <c r="K76" s="16"/>
      <c r="L76" s="16"/>
      <c r="M76" s="16"/>
      <c r="N76" s="16"/>
      <c r="O76" s="16"/>
      <c r="P76" s="16"/>
    </row>
    <row r="77" spans="1:16" s="47" customFormat="1" ht="15.75" x14ac:dyDescent="0.25">
      <c r="A77" s="16"/>
      <c r="B77" s="11"/>
      <c r="C77" s="12"/>
      <c r="D77" s="13"/>
      <c r="E77" s="24"/>
      <c r="F77" s="24"/>
      <c r="G77" s="21"/>
      <c r="H77" s="25"/>
      <c r="I77" s="25"/>
      <c r="J77" s="21"/>
      <c r="K77" s="16"/>
      <c r="L77" s="16"/>
      <c r="M77" s="16"/>
      <c r="N77" s="16"/>
      <c r="O77" s="16"/>
      <c r="P77" s="16"/>
    </row>
    <row r="78" spans="1:16" s="47" customFormat="1" ht="15.75" x14ac:dyDescent="0.25">
      <c r="A78" s="16"/>
      <c r="B78" s="11"/>
      <c r="C78" s="22"/>
      <c r="D78" s="23"/>
      <c r="E78" s="24"/>
      <c r="F78" s="24"/>
      <c r="G78" s="21"/>
      <c r="H78" s="25"/>
      <c r="I78" s="25"/>
      <c r="J78" s="21"/>
      <c r="K78" s="16"/>
      <c r="L78" s="16"/>
      <c r="M78" s="16"/>
      <c r="N78" s="16"/>
      <c r="O78" s="16"/>
      <c r="P78" s="16"/>
    </row>
    <row r="79" spans="1:16" s="47" customFormat="1" ht="15.75" x14ac:dyDescent="0.25">
      <c r="A79" s="16"/>
      <c r="B79" s="11"/>
      <c r="C79" s="22"/>
      <c r="D79" s="23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s="47" customFormat="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s="47" customFormat="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s="47" customFormat="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s="47" customFormat="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6" s="47" customFormat="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6" s="47" customFormat="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6" s="47" customFormat="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6" s="47" customFormat="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6" s="47" customFormat="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6" s="47" customFormat="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6" s="47" customFormat="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6" s="47" customFormat="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6" s="47" customFormat="1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6" s="47" customFormat="1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6" s="47" customFormat="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6" s="47" customFormat="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6" s="47" customFormat="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23" s="47" customFormat="1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23" s="47" customFormat="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23" s="47" customFormat="1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23" x14ac:dyDescent="0.25">
      <c r="A100" s="29"/>
      <c r="B100" s="16"/>
      <c r="C100" s="16"/>
      <c r="D100" s="16"/>
      <c r="E100" s="29"/>
      <c r="F100" s="29"/>
      <c r="G100" s="29"/>
      <c r="H100" s="29"/>
      <c r="I100" s="29"/>
      <c r="J100" s="29"/>
      <c r="K100" s="16"/>
      <c r="L100" s="16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1:23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16"/>
      <c r="L101" s="16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1:23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16"/>
      <c r="L102" s="16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1:23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16"/>
      <c r="L103" s="16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1:23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16"/>
      <c r="L104" s="16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1:23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16"/>
      <c r="L105" s="16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1:23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16"/>
      <c r="L106" s="16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1:23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16"/>
      <c r="L107" s="16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:23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16"/>
      <c r="L108" s="16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1:23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16"/>
      <c r="L109" s="16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1:23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16"/>
      <c r="L110" s="16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1:23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16"/>
      <c r="L111" s="16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1:23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16"/>
      <c r="L112" s="16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1:23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16"/>
      <c r="L113" s="16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1:23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16"/>
      <c r="L114" s="16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1:23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16"/>
      <c r="L115" s="16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1:23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16"/>
      <c r="L116" s="16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1:23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16"/>
      <c r="L117" s="16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1:23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16"/>
      <c r="L118" s="16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1:23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16"/>
      <c r="L119" s="16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1:23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16"/>
      <c r="L120" s="16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1:23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16"/>
      <c r="L121" s="16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1:23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16"/>
      <c r="L122" s="16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1:23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16"/>
      <c r="L123" s="16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1:23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16"/>
      <c r="L124" s="16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1:23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16"/>
      <c r="L125" s="16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1:23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16"/>
      <c r="L126" s="16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1:23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16"/>
      <c r="L127" s="16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1:23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16"/>
      <c r="L128" s="16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1:23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16"/>
      <c r="L129" s="16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1:23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16"/>
      <c r="L130" s="16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1:23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16"/>
      <c r="L131" s="16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1:23" x14ac:dyDescent="0.25">
      <c r="B132" s="29"/>
      <c r="C132" s="29"/>
      <c r="D132" s="29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1:23" x14ac:dyDescent="0.25"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1:23" x14ac:dyDescent="0.25"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1:23" x14ac:dyDescent="0.25"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1:23" x14ac:dyDescent="0.25"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1:23" x14ac:dyDescent="0.25"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1:23" x14ac:dyDescent="0.25"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1:23" x14ac:dyDescent="0.25"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1:23" x14ac:dyDescent="0.25"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1:23" x14ac:dyDescent="0.25"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1:23" x14ac:dyDescent="0.25"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1:23" x14ac:dyDescent="0.25"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1:23" x14ac:dyDescent="0.25"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11:23" x14ac:dyDescent="0.25"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11:23" x14ac:dyDescent="0.25"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11:23" x14ac:dyDescent="0.25"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11:23" x14ac:dyDescent="0.25"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11:23" x14ac:dyDescent="0.25"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11:23" x14ac:dyDescent="0.25"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11:23" x14ac:dyDescent="0.25"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11:23" x14ac:dyDescent="0.25"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11:23" x14ac:dyDescent="0.25"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11:23" x14ac:dyDescent="0.25"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11:23" x14ac:dyDescent="0.25"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11:23" x14ac:dyDescent="0.25"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11:23" x14ac:dyDescent="0.25"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11:23" x14ac:dyDescent="0.25"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11:23" x14ac:dyDescent="0.25"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11:23" x14ac:dyDescent="0.25"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11:23" x14ac:dyDescent="0.25"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11:23" x14ac:dyDescent="0.25"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11:23" x14ac:dyDescent="0.25"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11:23" x14ac:dyDescent="0.25"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11:23" x14ac:dyDescent="0.25"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11:23" x14ac:dyDescent="0.25"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11:23" x14ac:dyDescent="0.25"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11:23" x14ac:dyDescent="0.25"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11:23" x14ac:dyDescent="0.25"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11:23" x14ac:dyDescent="0.25"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11:23" x14ac:dyDescent="0.25"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11:23" x14ac:dyDescent="0.25"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11:23" x14ac:dyDescent="0.25"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11:23" x14ac:dyDescent="0.25"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11:23" x14ac:dyDescent="0.25"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11:23" x14ac:dyDescent="0.25"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11:23" x14ac:dyDescent="0.25"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11:23" x14ac:dyDescent="0.25"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11:23" x14ac:dyDescent="0.25"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11:23" x14ac:dyDescent="0.25"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11:23" x14ac:dyDescent="0.25"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11:23" x14ac:dyDescent="0.25"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11:23" x14ac:dyDescent="0.25"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11:23" x14ac:dyDescent="0.25"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11:23" x14ac:dyDescent="0.25"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11:23" x14ac:dyDescent="0.25"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11:23" x14ac:dyDescent="0.25"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11:23" x14ac:dyDescent="0.25"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11:23" x14ac:dyDescent="0.25"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11:23" x14ac:dyDescent="0.25"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11:23" x14ac:dyDescent="0.25"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11:23" x14ac:dyDescent="0.25"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11:23" x14ac:dyDescent="0.25"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11:23" x14ac:dyDescent="0.25"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11:23" x14ac:dyDescent="0.25"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11:23" x14ac:dyDescent="0.25"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11:23" x14ac:dyDescent="0.25"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11:23" x14ac:dyDescent="0.25"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11:23" x14ac:dyDescent="0.25"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11:23" x14ac:dyDescent="0.25"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11:23" x14ac:dyDescent="0.25"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11:23" x14ac:dyDescent="0.25"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11:23" x14ac:dyDescent="0.25"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11:23" x14ac:dyDescent="0.25"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11:23" x14ac:dyDescent="0.25"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11:23" x14ac:dyDescent="0.25"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11:23" x14ac:dyDescent="0.25"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11:23" x14ac:dyDescent="0.25"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11:23" x14ac:dyDescent="0.25"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11:23" x14ac:dyDescent="0.25"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11:23" x14ac:dyDescent="0.25"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11:23" x14ac:dyDescent="0.25"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11:23" x14ac:dyDescent="0.25"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11:23" x14ac:dyDescent="0.25"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11:23" x14ac:dyDescent="0.25"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11:23" x14ac:dyDescent="0.25"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11:23" x14ac:dyDescent="0.25"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11:23" x14ac:dyDescent="0.25"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11:23" x14ac:dyDescent="0.25"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11:23" x14ac:dyDescent="0.25"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11:23" x14ac:dyDescent="0.25"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11:23" x14ac:dyDescent="0.25"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11:23" x14ac:dyDescent="0.25"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11:23" x14ac:dyDescent="0.25"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11:23" x14ac:dyDescent="0.25"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11:23" x14ac:dyDescent="0.25"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11:23" x14ac:dyDescent="0.25"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11:23" x14ac:dyDescent="0.25"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11:23" x14ac:dyDescent="0.25"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11:23" x14ac:dyDescent="0.25"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11:23" x14ac:dyDescent="0.25"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11:23" x14ac:dyDescent="0.25"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11:23" x14ac:dyDescent="0.25"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11:23" x14ac:dyDescent="0.25"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11:23" x14ac:dyDescent="0.25"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11:23" x14ac:dyDescent="0.25"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11:23" x14ac:dyDescent="0.25"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11:23" x14ac:dyDescent="0.25"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11:23" x14ac:dyDescent="0.25"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11:23" x14ac:dyDescent="0.25"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11:23" x14ac:dyDescent="0.25"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11:23" x14ac:dyDescent="0.25"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11:23" x14ac:dyDescent="0.25"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11:23" x14ac:dyDescent="0.25"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11:23" x14ac:dyDescent="0.25"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11:23" x14ac:dyDescent="0.25"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11:23" x14ac:dyDescent="0.25"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11:23" x14ac:dyDescent="0.25"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11:23" x14ac:dyDescent="0.25"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11:23" x14ac:dyDescent="0.25"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11:23" x14ac:dyDescent="0.25"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11:23" x14ac:dyDescent="0.25"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11:23" x14ac:dyDescent="0.25"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11:23" x14ac:dyDescent="0.25"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11:23" x14ac:dyDescent="0.25"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11:23" x14ac:dyDescent="0.25"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11:23" x14ac:dyDescent="0.25"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11:23" x14ac:dyDescent="0.25"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11:23" x14ac:dyDescent="0.25"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11:23" x14ac:dyDescent="0.25"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11:23" x14ac:dyDescent="0.25"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11:23" x14ac:dyDescent="0.25"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11:23" x14ac:dyDescent="0.25"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11:23" x14ac:dyDescent="0.25"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11:23" x14ac:dyDescent="0.25"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11:23" x14ac:dyDescent="0.25"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11:23" x14ac:dyDescent="0.25"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11:23" x14ac:dyDescent="0.25"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11:23" x14ac:dyDescent="0.25"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11:23" x14ac:dyDescent="0.25"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11:23" x14ac:dyDescent="0.25"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11:23" x14ac:dyDescent="0.25"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11:23" x14ac:dyDescent="0.25"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11:23" x14ac:dyDescent="0.25"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11:23" x14ac:dyDescent="0.25"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11:23" x14ac:dyDescent="0.25"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11:23" x14ac:dyDescent="0.25"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11:23" x14ac:dyDescent="0.25"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11:23" x14ac:dyDescent="0.25"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11:23" x14ac:dyDescent="0.25"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11:23" x14ac:dyDescent="0.25"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11:23" x14ac:dyDescent="0.25"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11:23" x14ac:dyDescent="0.25"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11:23" x14ac:dyDescent="0.25"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11:23" x14ac:dyDescent="0.25"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11:23" x14ac:dyDescent="0.25"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11:23" x14ac:dyDescent="0.25"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11:23" x14ac:dyDescent="0.25"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11:23" x14ac:dyDescent="0.25"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11:23" x14ac:dyDescent="0.25"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11:23" x14ac:dyDescent="0.25"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11:23" x14ac:dyDescent="0.25"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11:23" x14ac:dyDescent="0.25"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11:23" x14ac:dyDescent="0.25"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11:23" x14ac:dyDescent="0.25"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11:23" x14ac:dyDescent="0.25"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</sheetData>
  <mergeCells count="7">
    <mergeCell ref="B57:C57"/>
    <mergeCell ref="B1:H3"/>
    <mergeCell ref="B4:B6"/>
    <mergeCell ref="A7:J7"/>
    <mergeCell ref="C4:G5"/>
    <mergeCell ref="H4:J5"/>
    <mergeCell ref="A4:A5"/>
  </mergeCells>
  <phoneticPr fontId="5" type="noConversion"/>
  <pageMargins left="0.7" right="0.23" top="0.31" bottom="0.42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keywords>00000000-0000-0000-0000-000000000000</cp:keywords>
  <cp:lastModifiedBy>va</cp:lastModifiedBy>
  <cp:lastPrinted>2016-04-11T07:16:26Z</cp:lastPrinted>
  <dcterms:created xsi:type="dcterms:W3CDTF">2015-04-10T08:03:48Z</dcterms:created>
  <dcterms:modified xsi:type="dcterms:W3CDTF">2017-04-24T08:03:27Z</dcterms:modified>
</cp:coreProperties>
</file>