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50" windowWidth="11808" windowHeight="646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Доходы!$O$3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Доходы!$O$5</definedName>
    <definedName name="FORM_CODE">#REF!</definedName>
    <definedName name="PARAMS" localSheetId="0">Доходы!$O$1</definedName>
    <definedName name="PARAMS">#REF!</definedName>
    <definedName name="PERIOD" localSheetId="0">Доходы!$O$6</definedName>
    <definedName name="PERIOD">#REF!</definedName>
    <definedName name="RANGE_NAMES" localSheetId="0">Доходы!$O$9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Доходы!$O$4</definedName>
    <definedName name="REG_DATE">#REF!</definedName>
    <definedName name="REND_1" localSheetId="0">Доходы!$A$109</definedName>
    <definedName name="REND_1" localSheetId="2">Источники!$A$22</definedName>
    <definedName name="REND_1" localSheetId="1">Расходы!$A$228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Доходы!$O$8</definedName>
    <definedName name="SRC_CODE">#REF!</definedName>
    <definedName name="SRC_KIND" localSheetId="0">Доходы!$O$7</definedName>
    <definedName name="SRC_KIND">#REF!</definedName>
    <definedName name="_xlnm.Print_Area" localSheetId="0">Доходы!$A$1:$F$109</definedName>
    <definedName name="_xlnm.Print_Area" localSheetId="2">Источники!$A$1:$F$22</definedName>
    <definedName name="_xlnm.Print_Area" localSheetId="1">Расходы!$A$1:$F$228</definedName>
  </definedNames>
  <calcPr calcId="125725" refMode="R1C1"/>
</workbook>
</file>

<file path=xl/calcChain.xml><?xml version="1.0" encoding="utf-8"?>
<calcChain xmlns="http://schemas.openxmlformats.org/spreadsheetml/2006/main">
  <c r="F226" i="8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9" i="7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<sst xmlns="http://schemas.openxmlformats.org/spreadsheetml/2006/main" count="1089" uniqueCount="527">
  <si>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</si>
  <si>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</si>
  <si>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</si>
  <si>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</si>
  <si>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</si>
  <si>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</si>
  <si>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</si>
  <si>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</si>
  <si>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</si>
  <si>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</si>
  <si>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</si>
  <si>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</si>
  <si>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</si>
  <si>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</si>
  <si>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</si>
  <si>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</si>
  <si>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</si>
  <si>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</si>
  <si>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</si>
  <si>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</si>
  <si>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</si>
  <si>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</si>
  <si>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</si>
  <si>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</si>
  <si>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</si>
  <si>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</si>
  <si>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</si>
  <si>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</si>
  <si>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</si>
  <si>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</si>
  <si>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</si>
  <si>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</si>
  <si>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</si>
  <si>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администрации муниципального образования "Всеволожский муниципальный район" Ленинградской области</t>
  </si>
  <si>
    <t>Колтушское сельское поселение</t>
  </si>
  <si>
    <t>Периодичность: годовая</t>
  </si>
  <si>
    <t>Единица измерения: руб.</t>
  </si>
  <si>
    <t>001</t>
  </si>
  <si>
    <t>41612416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</si>
  <si>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</si>
  <si>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</si>
  <si>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</si>
  <si>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</si>
  <si>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</si>
  <si>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</si>
  <si>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</si>
  <si>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</si>
  <si>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</si>
  <si>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</si>
  <si>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</si>
  <si>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</si>
  <si>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</si>
  <si>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</si>
  <si>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</si>
  <si>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</si>
  <si>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</si>
  <si>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</si>
  <si>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</si>
  <si>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</si>
  <si>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</si>
  <si>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</si>
  <si>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</si>
  <si>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</si>
  <si>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</si>
  <si>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</si>
  <si>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</si>
  <si>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</si>
  <si>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</si>
  <si>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</si>
  <si>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</si>
  <si>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</si>
  <si>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</si>
  <si>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</si>
  <si>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</si>
  <si>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</si>
  <si>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</si>
  <si>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</si>
  <si>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</si>
  <si>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</si>
  <si>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</si>
  <si>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</si>
  <si>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</si>
  <si>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</si>
  <si>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</si>
  <si>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</si>
  <si>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</si>
  <si>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</si>
  <si>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</si>
  <si>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</si>
  <si>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</si>
  <si>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</si>
  <si>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</si>
  <si>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</si>
  <si>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</si>
  <si>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</si>
  <si>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</si>
  <si>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</si>
  <si>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</si>
  <si>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</si>
  <si>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</si>
  <si>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</si>
  <si>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</si>
  <si>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</si>
  <si>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</si>
  <si>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</si>
  <si>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</si>
  <si>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</si>
  <si>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</si>
  <si>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</si>
  <si>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</si>
  <si>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</si>
  <si>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</si>
  <si>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</si>
  <si>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</si>
  <si>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</si>
  <si>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</si>
  <si>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</si>
  <si>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</si>
  <si>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</si>
  <si>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</si>
  <si>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</si>
  <si>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</si>
  <si>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</si>
  <si>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</si>
  <si>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</si>
  <si>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</si>
  <si>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</si>
  <si>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</si>
  <si>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</si>
  <si>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</si>
  <si>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</si>
  <si>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</si>
  <si>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</si>
  <si>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001 11105300000000120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</si>
  <si>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</si>
  <si>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001 11105320000000120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</si>
  <si>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</si>
  <si>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001 11105325100000120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</si>
  <si>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</si>
  <si>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</si>
  <si>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</si>
  <si>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</si>
  <si>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</si>
  <si>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</si>
  <si>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</si>
  <si>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</si>
  <si>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</si>
  <si>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</si>
  <si>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</si>
  <si>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</si>
  <si>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</si>
  <si>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</si>
  <si>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</si>
  <si>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</si>
  <si>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</si>
  <si>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</si>
  <si>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</si>
  <si>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</si>
  <si>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</si>
  <si>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</si>
  <si>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</si>
  <si>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</si>
  <si>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</si>
  <si>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</si>
  <si>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</si>
  <si>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</si>
  <si>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</si>
  <si>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</si>
  <si>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</si>
  <si>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</si>
  <si>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</si>
  <si>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</si>
  <si>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</si>
  <si>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</si>
  <si>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</si>
  <si>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</si>
  <si>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</si>
  <si>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</si>
  <si>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</si>
  <si>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</si>
  <si>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</si>
  <si>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</si>
  <si>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</si>
  <si>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</si>
  <si>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</si>
  <si>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</si>
  <si>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</si>
  <si>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</si>
  <si>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</si>
  <si>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</si>
  <si>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</si>
  <si>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</si>
  <si>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</si>
  <si>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</si>
  <si>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</si>
  <si>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</si>
  <si>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</si>
  <si>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</si>
  <si>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</si>
  <si>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</si>
  <si>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</si>
  <si>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</si>
  <si>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</si>
  <si>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</si>
  <si>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</si>
  <si>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</si>
  <si>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</si>
  <si>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</si>
  <si>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</si>
  <si>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</si>
  <si>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</si>
  <si>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</si>
  <si>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</si>
  <si>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</si>
  <si>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</si>
  <si>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</si>
  <si>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</si>
  <si>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</si>
  <si>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</si>
  <si>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</si>
  <si>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</si>
  <si>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</si>
  <si>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</si>
  <si>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</si>
  <si>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</si>
  <si>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</si>
  <si>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</si>
  <si>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</si>
  <si>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</si>
  <si>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</si>
  <si>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</si>
  <si>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</si>
  <si>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Иные выплаты персоналу казенных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</si>
  <si>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</si>
  <si>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</si>
  <si>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</si>
  <si>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</si>
  <si>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</si>
  <si>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</si>
  <si>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</si>
  <si>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</si>
  <si>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</si>
  <si>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</si>
  <si>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</si>
  <si>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</si>
  <si>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</si>
  <si>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</si>
  <si>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</si>
  <si>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</si>
  <si>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</si>
  <si>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</si>
  <si>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</si>
  <si>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</si>
  <si>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</si>
  <si>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</si>
  <si>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</si>
  <si>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</si>
  <si>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</si>
  <si>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</si>
  <si>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</si>
  <si>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</si>
  <si>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</si>
  <si>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</si>
  <si>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</si>
  <si>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</si>
  <si>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</si>
  <si>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</si>
  <si>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</si>
  <si>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</si>
  <si>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</si>
  <si>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</si>
  <si>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</si>
  <si>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</si>
  <si>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</si>
  <si>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</si>
  <si>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</si>
  <si>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</si>
  <si>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</si>
  <si>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</si>
  <si>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</si>
  <si>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</si>
  <si>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</si>
  <si>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</si>
  <si>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</si>
  <si>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</si>
  <si>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</si>
  <si>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</si>
  <si>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</si>
  <si>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</si>
  <si>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</si>
  <si>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</si>
  <si>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</si>
  <si>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</si>
  <si>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</si>
  <si>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</si>
  <si>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</si>
  <si>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</si>
  <si>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</si>
  <si>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</si>
  <si>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</si>
  <si>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</si>
  <si>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</si>
  <si>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</si>
  <si>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</si>
  <si>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</si>
  <si>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</si>
  <si>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</si>
  <si>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</si>
  <si>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</si>
  <si>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</si>
  <si>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</si>
  <si>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</si>
  <si>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</si>
  <si>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</si>
  <si>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</si>
  <si>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</si>
  <si>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</si>
  <si>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</si>
  <si>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</si>
  <si>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</si>
  <si>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</si>
  <si>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</si>
  <si>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</si>
  <si>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</si>
  <si>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</si>
  <si>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</si>
  <si>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</si>
  <si>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</si>
  <si>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</si>
  <si>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</si>
  <si>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</si>
  <si>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</si>
  <si>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</si>
  <si>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</si>
  <si>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</si>
  <si>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</si>
  <si>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</si>
  <si>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</si>
  <si>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</si>
  <si>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</si>
  <si>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</si>
  <si>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</si>
  <si>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</si>
  <si>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</si>
  <si>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</si>
  <si>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</si>
  <si>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</si>
  <si>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</si>
  <si>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</si>
  <si>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</si>
  <si>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</si>
  <si>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</si>
  <si>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</si>
  <si>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</si>
  <si>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</si>
  <si>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</si>
  <si>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</si>
  <si>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</si>
  <si>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</si>
  <si>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</si>
  <si>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</si>
  <si>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</si>
  <si>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</si>
  <si>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</si>
  <si>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</si>
  <si>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</si>
  <si>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</si>
  <si>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</si>
  <si>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</si>
  <si>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</si>
  <si>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</si>
  <si>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</si>
  <si>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</si>
  <si>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</si>
  <si>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</si>
  <si>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</si>
  <si>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</si>
  <si>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</si>
  <si>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</si>
  <si>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</si>
  <si>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</si>
  <si>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</si>
  <si>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</si>
  <si>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</si>
  <si>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</si>
  <si>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</si>
  <si>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</si>
  <si>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</si>
  <si>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</si>
  <si>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</si>
  <si>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</si>
  <si>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</si>
  <si>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</si>
  <si>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</si>
  <si>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</si>
  <si>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</si>
  <si>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</si>
  <si>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</si>
  <si>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</si>
  <si>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</si>
  <si>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</si>
  <si>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</si>
  <si>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</si>
  <si>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</si>
  <si>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</si>
  <si>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</si>
  <si>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</si>
  <si>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</si>
  <si>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</si>
  <si>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</si>
  <si>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</si>
  <si>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</si>
  <si>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</si>
  <si>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</si>
  <si>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</si>
  <si>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</si>
  <si>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</si>
  <si>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</si>
  <si>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</si>
  <si>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</si>
  <si>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</si>
  <si>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</si>
  <si>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</si>
  <si>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</si>
  <si>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</si>
  <si>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</si>
  <si>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</si>
  <si>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000 0700 0000000000 300 </t>
  </si>
  <si>
    <t xml:space="preserve">000 0700 0000000000 360 </t>
  </si>
  <si>
    <t>Молодежная политика и оздоровление детей</t>
  </si>
  <si>
    <t xml:space="preserve">000 0707 0000000000 000 </t>
  </si>
  <si>
    <t xml:space="preserve">000 0707 0000000000 300 </t>
  </si>
  <si>
    <t xml:space="preserve">000 0707 0000000000 360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</si>
  <si>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</si>
  <si>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</si>
  <si>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</si>
  <si>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</si>
  <si>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</si>
  <si>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</si>
  <si>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</si>
  <si>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</si>
  <si>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</si>
  <si>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</si>
  <si>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</si>
  <si>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</si>
  <si>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</si>
  <si>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</si>
  <si>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</si>
  <si>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</si>
  <si>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</si>
  <si>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</si>
  <si>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</si>
  <si>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</si>
  <si>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</si>
  <si>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</si>
  <si>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</si>
  <si>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</si>
  <si>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</si>
  <si>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</si>
  <si>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</si>
  <si>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</si>
  <si>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</si>
  <si>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</si>
  <si>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</si>
  <si>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</si>
  <si>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</si>
  <si>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</si>
  <si>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</si>
  <si>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</si>
  <si>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</si>
  <si>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</si>
  <si>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</si>
  <si>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</si>
  <si>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</si>
  <si>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</si>
  <si>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</si>
  <si>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</si>
  <si>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</si>
  <si>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</si>
  <si>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</si>
  <si>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</si>
  <si>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</si>
  <si>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</si>
  <si>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</si>
  <si>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</si>
  <si>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</si>
  <si>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</si>
  <si>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</si>
  <si>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</si>
  <si>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</si>
  <si>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</si>
  <si>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</si>
  <si>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</si>
  <si>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</si>
  <si>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</si>
  <si>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</si>
  <si>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</si>
  <si>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</si>
  <si>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</si>
  <si>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</si>
  <si>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</si>
  <si>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</si>
  <si>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</si>
  <si>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</si>
  <si>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</si>
  <si>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</si>
  <si>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</si>
  <si>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</si>
  <si>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</si>
  <si>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</si>
  <si>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</si>
  <si>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</si>
  <si>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</si>
  <si>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</si>
  <si>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</si>
  <si>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</si>
  <si>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</si>
  <si>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</si>
  <si>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</si>
  <si>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</si>
  <si>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</si>
  <si>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</si>
  <si>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</si>
  <si>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</si>
  <si>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04061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</si>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</sst>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315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110"/>
  <sheetViews>
    <sheetView showGridLines="0" tabSelected="1" zoomScaleNormal="100" workbookViewId="0">
      <selection activeCell="A6" sqref="A6"/>
    </sheetView>
  </sheetViews>
  <sheetFormatPr defaultRowHeight="12.55"/>
  <cols>
    <col min="1" max="1" width="43.6640625" customWidth="1"/>
    <col min="2" max="2" width="6.109375" customWidth="1"/>
    <col min="3" max="3" width="40.6640625" customWidth="1"/>
    <col min="4" max="4" width="21" customWidth="1"/>
    <col min="5" max="13" width="18.6640625" customWidth="1"/>
    <col min="14" max="14" width="9.6640625" customWidth="1"/>
    <col min="15" max="15" width="9.109375" customWidth="1"/>
  </cols>
  <sheetData>
    <row r="1" spans="1:15" ht="16.3" customHeight="1">
      <c r="A1" s="114"/>
      <c r="B1" s="114"/>
      <c r="C1" s="114"/>
      <c r="D1" s="114"/>
      <c r="E1" s="3"/>
      <c r="F1" s="4"/>
      <c r="G1" s="4"/>
      <c r="H1" s="4"/>
      <c r="I1" s="4"/>
      <c r="J1" s="4"/>
      <c r="K1" s="4"/>
      <c r="L1" s="4"/>
      <c r="M1" s="4"/>
      <c r="O1" s="1" t="s">
        <v>30</v>
      </c>
    </row>
    <row r="2" spans="1:15" ht="16.3" customHeight="1" thickBot="1">
      <c r="A2" s="114" t="s">
        <v>27</v>
      </c>
      <c r="B2" s="114"/>
      <c r="C2" s="114"/>
      <c r="D2" s="114"/>
      <c r="E2" s="28"/>
      <c r="F2" s="8" t="s">
        <v>3</v>
      </c>
      <c r="G2" s="130"/>
      <c r="H2" s="130"/>
      <c r="I2" s="130"/>
      <c r="J2" s="130"/>
      <c r="K2" s="130"/>
      <c r="L2" s="130"/>
      <c r="M2" s="130"/>
    </row>
    <row r="3" spans="1:15">
      <c r="A3" s="2"/>
      <c r="B3" s="2"/>
      <c r="C3" s="2"/>
      <c r="D3" s="1"/>
      <c r="E3" s="29" t="s">
        <v>9</v>
      </c>
      <c r="F3" s="138" t="s">
        <v>16</v>
      </c>
      <c r="G3" s="131"/>
      <c r="H3" s="131"/>
      <c r="I3" s="131"/>
      <c r="J3" s="131"/>
      <c r="K3" s="131"/>
      <c r="L3" s="131"/>
      <c r="M3" s="131"/>
      <c r="O3" s="1" t="s">
        <v>41</v>
      </c>
    </row>
    <row r="4" spans="1:15" ht="13.95" customHeight="1">
      <c r="A4" s="115" t="s">
        <v>31</v>
      </c>
      <c r="B4" s="115"/>
      <c r="C4" s="115"/>
      <c r="D4" s="115"/>
      <c r="E4" s="33" t="s">
        <v>8</v>
      </c>
      <c r="F4" s="20" t="s">
        <v>32</v>
      </c>
      <c r="G4" s="132"/>
      <c r="H4" s="132"/>
      <c r="I4" s="132"/>
      <c r="J4" s="132"/>
      <c r="K4" s="132"/>
      <c r="L4" s="132"/>
      <c r="M4" s="132"/>
      <c r="O4" s="1" t="s">
        <v>32</v>
      </c>
    </row>
    <row r="5" spans="1:15">
      <c r="A5" s="2"/>
      <c r="B5" s="2"/>
      <c r="C5" s="2"/>
      <c r="D5" s="1"/>
      <c r="E5" s="33" t="s">
        <v>6</v>
      </c>
      <c r="F5" s="139"/>
      <c r="G5" s="133"/>
      <c r="H5" s="133"/>
      <c r="I5" s="133"/>
      <c r="J5" s="133"/>
      <c r="K5" s="133"/>
      <c r="L5" s="133"/>
      <c r="M5" s="133"/>
      <c r="O5" s="1" t="s">
        <v>39</v>
      </c>
    </row>
    <row r="6" spans="1:15" ht="21.3" customHeight="1">
      <c r="A6" s="6" t="s">
        <v>22</v>
      </c>
      <c r="B6" s="116" t="s">
        <v>33</v>
      </c>
      <c r="C6" s="117"/>
      <c r="D6" s="117"/>
      <c r="E6" s="33" t="s">
        <v>23</v>
      </c>
      <c r="F6" s="24" t="s">
        <v>37</v>
      </c>
      <c r="G6" s="133"/>
      <c r="H6" s="133"/>
      <c r="I6" s="133"/>
      <c r="J6" s="133"/>
      <c r="K6" s="133"/>
      <c r="L6" s="133"/>
      <c r="M6" s="133"/>
      <c r="O6" s="1" t="s">
        <v>2</v>
      </c>
    </row>
    <row r="7" spans="1:15">
      <c r="A7" s="6" t="s">
        <v>14</v>
      </c>
      <c r="B7" s="118" t="s">
        <v>34</v>
      </c>
      <c r="C7" s="118"/>
      <c r="D7" s="118"/>
      <c r="E7" s="33" t="s">
        <v>29</v>
      </c>
      <c r="F7" s="34" t="s">
        <v>38</v>
      </c>
      <c r="G7" s="133"/>
      <c r="H7" s="133"/>
      <c r="I7" s="133"/>
      <c r="J7" s="133"/>
      <c r="K7" s="133"/>
      <c r="L7" s="133"/>
      <c r="M7" s="133"/>
    </row>
    <row r="8" spans="1:15">
      <c r="A8" s="6" t="s">
        <v>35</v>
      </c>
      <c r="B8" s="6"/>
      <c r="C8" s="6"/>
      <c r="D8" s="5"/>
      <c r="E8" s="33"/>
      <c r="F8" s="7" t="s">
        <v>30</v>
      </c>
      <c r="G8" s="131"/>
      <c r="H8" s="131"/>
      <c r="I8" s="131"/>
      <c r="J8" s="131"/>
      <c r="K8" s="131"/>
      <c r="L8" s="131"/>
      <c r="M8" s="131"/>
    </row>
    <row r="9" spans="1:15" ht="13.15" thickBot="1">
      <c r="A9" s="6" t="s">
        <v>36</v>
      </c>
      <c r="B9" s="6"/>
      <c r="C9" s="14"/>
      <c r="D9" s="5"/>
      <c r="E9" s="33" t="s">
        <v>7</v>
      </c>
      <c r="F9" s="140" t="s">
        <v>0</v>
      </c>
      <c r="G9" s="131"/>
      <c r="H9" s="131"/>
      <c r="I9" s="131"/>
      <c r="J9" s="131"/>
      <c r="K9" s="131"/>
      <c r="L9" s="131"/>
      <c r="M9" s="131"/>
      <c r="O9" s="1" t="s">
        <v>40</v>
      </c>
    </row>
    <row r="10" spans="1:15" ht="20.2" customHeight="1" thickBot="1">
      <c r="A10" s="119" t="s">
        <v>20</v>
      </c>
      <c r="B10" s="119"/>
      <c r="C10" s="119"/>
      <c r="D10" s="119"/>
      <c r="E10" s="23"/>
      <c r="F10" s="9"/>
      <c r="G10" s="9"/>
      <c r="H10" s="9"/>
      <c r="I10" s="9"/>
      <c r="J10" s="9"/>
      <c r="K10" s="9"/>
      <c r="L10" s="9"/>
      <c r="M10" s="9"/>
    </row>
    <row r="11" spans="1:15" ht="4.25" customHeight="1">
      <c r="A11" s="102" t="s">
        <v>4</v>
      </c>
      <c r="B11" s="105" t="s">
        <v>11</v>
      </c>
      <c r="C11" s="105" t="s">
        <v>24</v>
      </c>
      <c r="D11" s="108" t="s">
        <v>17</v>
      </c>
      <c r="E11" s="108" t="s">
        <v>12</v>
      </c>
      <c r="F11" s="111" t="s">
        <v>15</v>
      </c>
      <c r="G11" s="134"/>
      <c r="H11" s="134"/>
      <c r="I11" s="134"/>
      <c r="J11" s="134"/>
      <c r="K11" s="134"/>
      <c r="L11" s="134"/>
      <c r="M11" s="134"/>
    </row>
    <row r="12" spans="1:15" ht="3.45" customHeight="1">
      <c r="A12" s="103"/>
      <c r="B12" s="106"/>
      <c r="C12" s="106"/>
      <c r="D12" s="109"/>
      <c r="E12" s="109"/>
      <c r="F12" s="112"/>
      <c r="G12" s="134"/>
      <c r="H12" s="134"/>
      <c r="I12" s="134"/>
      <c r="J12" s="134"/>
      <c r="K12" s="134"/>
      <c r="L12" s="134"/>
      <c r="M12" s="134"/>
    </row>
    <row r="13" spans="1:15" ht="3" customHeight="1">
      <c r="A13" s="103"/>
      <c r="B13" s="106"/>
      <c r="C13" s="106"/>
      <c r="D13" s="109"/>
      <c r="E13" s="109"/>
      <c r="F13" s="112"/>
      <c r="G13" s="134"/>
      <c r="H13" s="134"/>
      <c r="I13" s="134"/>
      <c r="J13" s="134"/>
      <c r="K13" s="134"/>
      <c r="L13" s="134"/>
      <c r="M13" s="134"/>
    </row>
    <row r="14" spans="1:15" ht="3" customHeight="1">
      <c r="A14" s="103"/>
      <c r="B14" s="106"/>
      <c r="C14" s="106"/>
      <c r="D14" s="109"/>
      <c r="E14" s="109"/>
      <c r="F14" s="112"/>
      <c r="G14" s="134"/>
      <c r="H14" s="134"/>
      <c r="I14" s="134"/>
      <c r="J14" s="134"/>
      <c r="K14" s="134"/>
      <c r="L14" s="134"/>
      <c r="M14" s="134"/>
    </row>
    <row r="15" spans="1:15" ht="3" customHeight="1">
      <c r="A15" s="103"/>
      <c r="B15" s="106"/>
      <c r="C15" s="106"/>
      <c r="D15" s="109"/>
      <c r="E15" s="109"/>
      <c r="F15" s="112"/>
      <c r="G15" s="134"/>
      <c r="H15" s="134"/>
      <c r="I15" s="134"/>
      <c r="J15" s="134"/>
      <c r="K15" s="134"/>
      <c r="L15" s="134"/>
      <c r="M15" s="134"/>
    </row>
    <row r="16" spans="1:15" ht="3" customHeight="1">
      <c r="A16" s="103"/>
      <c r="B16" s="106"/>
      <c r="C16" s="106"/>
      <c r="D16" s="109"/>
      <c r="E16" s="109"/>
      <c r="F16" s="112"/>
      <c r="G16" s="134"/>
      <c r="H16" s="134"/>
      <c r="I16" s="134"/>
      <c r="J16" s="134"/>
      <c r="K16" s="134"/>
      <c r="L16" s="134"/>
      <c r="M16" s="134"/>
    </row>
    <row r="17" spans="1:13" ht="23.5" customHeight="1">
      <c r="A17" s="104"/>
      <c r="B17" s="107"/>
      <c r="C17" s="107"/>
      <c r="D17" s="110"/>
      <c r="E17" s="110"/>
      <c r="F17" s="113"/>
      <c r="G17" s="134"/>
      <c r="H17" s="134"/>
      <c r="I17" s="134"/>
      <c r="J17" s="134"/>
      <c r="K17" s="134"/>
      <c r="L17" s="134"/>
      <c r="M17" s="134"/>
    </row>
    <row r="18" spans="1:13" ht="12.7" customHeight="1" thickBot="1">
      <c r="A18" s="15">
        <v>1</v>
      </c>
      <c r="B18" s="16">
        <v>2</v>
      </c>
      <c r="C18" s="21">
        <v>3</v>
      </c>
      <c r="D18" s="17" t="s">
        <v>1</v>
      </c>
      <c r="E18" s="32" t="s">
        <v>2</v>
      </c>
      <c r="F18" s="18" t="s">
        <v>13</v>
      </c>
      <c r="G18" s="135"/>
      <c r="H18" s="135"/>
      <c r="I18" s="135"/>
      <c r="J18" s="135"/>
      <c r="K18" s="135"/>
      <c r="L18" s="135"/>
      <c r="M18" s="135"/>
    </row>
    <row r="19" spans="1:13">
      <c r="A19" s="39" t="s">
        <v>5</v>
      </c>
      <c r="B19" s="35" t="s">
        <v>10</v>
      </c>
      <c r="C19" s="77" t="s">
        <v>42</v>
      </c>
      <c r="D19" s="37">
        <v>192671600.97</v>
      </c>
      <c r="E19" s="36">
        <v>133801720.98999999</v>
      </c>
      <c r="F19" s="37">
        <f>IF(OR(D19="-",E19=D19),"-",D19-IF(E19="-",0,E19))</f>
        <v>58869879.980000004</v>
      </c>
      <c r="G19" s="136"/>
      <c r="H19" s="136"/>
      <c r="I19" s="136"/>
      <c r="J19" s="136"/>
      <c r="K19" s="136"/>
      <c r="L19" s="136"/>
      <c r="M19" s="136"/>
    </row>
    <row r="20" spans="1:13">
      <c r="A20" s="48" t="s">
        <v>43</v>
      </c>
      <c r="B20" s="42"/>
      <c r="C20" s="79"/>
      <c r="D20" s="44"/>
      <c r="E20" s="44"/>
      <c r="F20" s="46"/>
      <c r="G20" s="137"/>
      <c r="H20" s="137"/>
      <c r="I20" s="137"/>
      <c r="J20" s="137"/>
      <c r="K20" s="137"/>
      <c r="L20" s="137"/>
      <c r="M20" s="137"/>
    </row>
    <row r="21" spans="1:13">
      <c r="A21" s="49" t="s">
        <v>44</v>
      </c>
      <c r="B21" s="43" t="s">
        <v>10</v>
      </c>
      <c r="C21" s="80" t="s">
        <v>45</v>
      </c>
      <c r="D21" s="45">
        <v>135755580.63999999</v>
      </c>
      <c r="E21" s="45">
        <v>98230443.159999996</v>
      </c>
      <c r="F21" s="47">
        <f t="shared" ref="F21:F52" si="0">IF(OR(D21="-",E21=D21),"-",D21-IF(E21="-",0,E21))</f>
        <v>37525137.479999989</v>
      </c>
      <c r="G21" s="137"/>
      <c r="H21" s="137"/>
      <c r="I21" s="137"/>
      <c r="J21" s="137"/>
      <c r="K21" s="137"/>
      <c r="L21" s="137"/>
      <c r="M21" s="137"/>
    </row>
    <row r="22" spans="1:13">
      <c r="A22" s="49" t="s">
        <v>46</v>
      </c>
      <c r="B22" s="43" t="s">
        <v>10</v>
      </c>
      <c r="C22" s="80" t="s">
        <v>47</v>
      </c>
      <c r="D22" s="45">
        <v>25043000</v>
      </c>
      <c r="E22" s="45">
        <v>18467935.649999999</v>
      </c>
      <c r="F22" s="47">
        <f t="shared" si="0"/>
        <v>6575064.3500000015</v>
      </c>
      <c r="G22" s="137"/>
      <c r="H22" s="137"/>
      <c r="I22" s="137"/>
      <c r="J22" s="137"/>
      <c r="K22" s="137"/>
      <c r="L22" s="137"/>
      <c r="M22" s="137"/>
    </row>
    <row r="23" spans="1:13">
      <c r="A23" s="49" t="s">
        <v>48</v>
      </c>
      <c r="B23" s="43" t="s">
        <v>10</v>
      </c>
      <c r="C23" s="80" t="s">
        <v>49</v>
      </c>
      <c r="D23" s="45">
        <v>25043000</v>
      </c>
      <c r="E23" s="45">
        <v>18467935.649999999</v>
      </c>
      <c r="F23" s="47">
        <f t="shared" si="0"/>
        <v>6575064.3500000015</v>
      </c>
      <c r="G23" s="137"/>
      <c r="H23" s="137"/>
      <c r="I23" s="137"/>
      <c r="J23" s="137"/>
      <c r="K23" s="137"/>
      <c r="L23" s="137"/>
      <c r="M23" s="137"/>
    </row>
    <row r="24" spans="1:13" ht="53.25">
      <c r="A24" s="100" t="s">
        <v>50</v>
      </c>
      <c r="B24" s="43" t="s">
        <v>10</v>
      </c>
      <c r="C24" s="80" t="s">
        <v>51</v>
      </c>
      <c r="D24" s="45">
        <v>23993000</v>
      </c>
      <c r="E24" s="45">
        <v>18180539.489999998</v>
      </c>
      <c r="F24" s="47">
        <f t="shared" si="0"/>
        <v>5812460.5100000016</v>
      </c>
      <c r="G24" s="137"/>
      <c r="H24" s="137"/>
      <c r="I24" s="137"/>
      <c r="J24" s="137"/>
      <c r="K24" s="137"/>
      <c r="L24" s="137"/>
      <c r="M24" s="137"/>
    </row>
    <row r="25" spans="1:13" ht="74.5">
      <c r="A25" s="100" t="s">
        <v>52</v>
      </c>
      <c r="B25" s="43" t="s">
        <v>10</v>
      </c>
      <c r="C25" s="80" t="s">
        <v>53</v>
      </c>
      <c r="D25" s="45">
        <v>23993000</v>
      </c>
      <c r="E25" s="45">
        <v>18168627.100000001</v>
      </c>
      <c r="F25" s="47">
        <f t="shared" si="0"/>
        <v>5824372.8999999985</v>
      </c>
      <c r="G25" s="137"/>
      <c r="H25" s="137"/>
      <c r="I25" s="137"/>
      <c r="J25" s="137"/>
      <c r="K25" s="137"/>
      <c r="L25" s="137"/>
      <c r="M25" s="137"/>
    </row>
    <row r="26" spans="1:13" ht="63.9">
      <c r="A26" s="100" t="s">
        <v>54</v>
      </c>
      <c r="B26" s="43" t="s">
        <v>10</v>
      </c>
      <c r="C26" s="80" t="s">
        <v>55</v>
      </c>
      <c r="D26" s="45" t="s">
        <v>56</v>
      </c>
      <c r="E26" s="45">
        <v>11535.06</v>
      </c>
      <c r="F26" s="47" t="str">
        <f t="shared" si="0"/>
        <v>-</v>
      </c>
      <c r="G26" s="137"/>
      <c r="H26" s="137"/>
      <c r="I26" s="137"/>
      <c r="J26" s="137"/>
      <c r="K26" s="137"/>
      <c r="L26" s="137"/>
      <c r="M26" s="137"/>
    </row>
    <row r="27" spans="1:13" ht="74.5">
      <c r="A27" s="100" t="s">
        <v>57</v>
      </c>
      <c r="B27" s="43" t="s">
        <v>10</v>
      </c>
      <c r="C27" s="80" t="s">
        <v>58</v>
      </c>
      <c r="D27" s="45" t="s">
        <v>56</v>
      </c>
      <c r="E27" s="45">
        <v>377.35</v>
      </c>
      <c r="F27" s="47" t="str">
        <f t="shared" si="0"/>
        <v>-</v>
      </c>
      <c r="G27" s="137"/>
      <c r="H27" s="137"/>
      <c r="I27" s="137"/>
      <c r="J27" s="137"/>
      <c r="K27" s="137"/>
      <c r="L27" s="137"/>
      <c r="M27" s="137"/>
    </row>
    <row r="28" spans="1:13" ht="63.9">
      <c r="A28" s="100" t="s">
        <v>59</v>
      </c>
      <c r="B28" s="43" t="s">
        <v>10</v>
      </c>
      <c r="C28" s="80" t="s">
        <v>60</v>
      </c>
      <c r="D28" s="45" t="s">
        <v>56</v>
      </c>
      <c r="E28" s="45">
        <v>-0.02</v>
      </c>
      <c r="F28" s="47" t="str">
        <f t="shared" si="0"/>
        <v>-</v>
      </c>
      <c r="G28" s="137"/>
      <c r="H28" s="137"/>
      <c r="I28" s="137"/>
      <c r="J28" s="137"/>
      <c r="K28" s="137"/>
      <c r="L28" s="137"/>
      <c r="M28" s="137"/>
    </row>
    <row r="29" spans="1:13" ht="74.5">
      <c r="A29" s="100" t="s">
        <v>61</v>
      </c>
      <c r="B29" s="43" t="s">
        <v>10</v>
      </c>
      <c r="C29" s="80" t="s">
        <v>62</v>
      </c>
      <c r="D29" s="45" t="s">
        <v>56</v>
      </c>
      <c r="E29" s="45">
        <v>19556.099999999999</v>
      </c>
      <c r="F29" s="47" t="str">
        <f t="shared" si="0"/>
        <v>-</v>
      </c>
      <c r="G29" s="137"/>
      <c r="H29" s="137"/>
      <c r="I29" s="137"/>
      <c r="J29" s="137"/>
      <c r="K29" s="137"/>
      <c r="L29" s="137"/>
      <c r="M29" s="137"/>
    </row>
    <row r="30" spans="1:13" ht="95.8">
      <c r="A30" s="100" t="s">
        <v>63</v>
      </c>
      <c r="B30" s="43" t="s">
        <v>10</v>
      </c>
      <c r="C30" s="80" t="s">
        <v>64</v>
      </c>
      <c r="D30" s="45" t="s">
        <v>56</v>
      </c>
      <c r="E30" s="45">
        <v>18686.22</v>
      </c>
      <c r="F30" s="47" t="str">
        <f t="shared" si="0"/>
        <v>-</v>
      </c>
      <c r="G30" s="137"/>
      <c r="H30" s="137"/>
      <c r="I30" s="137"/>
      <c r="J30" s="137"/>
      <c r="K30" s="137"/>
      <c r="L30" s="137"/>
      <c r="M30" s="137"/>
    </row>
    <row r="31" spans="1:13" ht="85.15">
      <c r="A31" s="100" t="s">
        <v>65</v>
      </c>
      <c r="B31" s="43" t="s">
        <v>10</v>
      </c>
      <c r="C31" s="80" t="s">
        <v>66</v>
      </c>
      <c r="D31" s="45" t="s">
        <v>56</v>
      </c>
      <c r="E31" s="45">
        <v>169.88</v>
      </c>
      <c r="F31" s="47" t="str">
        <f t="shared" si="0"/>
        <v>-</v>
      </c>
      <c r="G31" s="137"/>
      <c r="H31" s="137"/>
      <c r="I31" s="137"/>
      <c r="J31" s="137"/>
      <c r="K31" s="137"/>
      <c r="L31" s="137"/>
      <c r="M31" s="137"/>
    </row>
    <row r="32" spans="1:13" ht="106.45">
      <c r="A32" s="100" t="s">
        <v>67</v>
      </c>
      <c r="B32" s="43" t="s">
        <v>10</v>
      </c>
      <c r="C32" s="80" t="s">
        <v>68</v>
      </c>
      <c r="D32" s="45" t="s">
        <v>56</v>
      </c>
      <c r="E32" s="45">
        <v>700</v>
      </c>
      <c r="F32" s="47" t="str">
        <f t="shared" si="0"/>
        <v>-</v>
      </c>
      <c r="G32" s="137"/>
      <c r="H32" s="137"/>
      <c r="I32" s="137"/>
      <c r="J32" s="137"/>
      <c r="K32" s="137"/>
      <c r="L32" s="137"/>
      <c r="M32" s="137"/>
    </row>
    <row r="33" spans="1:13" ht="31.95">
      <c r="A33" s="49" t="s">
        <v>69</v>
      </c>
      <c r="B33" s="43" t="s">
        <v>10</v>
      </c>
      <c r="C33" s="80" t="s">
        <v>70</v>
      </c>
      <c r="D33" s="45">
        <v>1050000</v>
      </c>
      <c r="E33" s="45">
        <v>267840.06</v>
      </c>
      <c r="F33" s="47">
        <f t="shared" si="0"/>
        <v>782159.94</v>
      </c>
      <c r="G33" s="137"/>
      <c r="H33" s="137"/>
      <c r="I33" s="137"/>
      <c r="J33" s="137"/>
      <c r="K33" s="137"/>
      <c r="L33" s="137"/>
      <c r="M33" s="137"/>
    </row>
    <row r="34" spans="1:13" ht="53.25">
      <c r="A34" s="49" t="s">
        <v>71</v>
      </c>
      <c r="B34" s="43" t="s">
        <v>10</v>
      </c>
      <c r="C34" s="80" t="s">
        <v>72</v>
      </c>
      <c r="D34" s="45">
        <v>1050000</v>
      </c>
      <c r="E34" s="45">
        <v>263616.14</v>
      </c>
      <c r="F34" s="47">
        <f t="shared" si="0"/>
        <v>786383.86</v>
      </c>
      <c r="G34" s="137"/>
      <c r="H34" s="137"/>
      <c r="I34" s="137"/>
      <c r="J34" s="137"/>
      <c r="K34" s="137"/>
      <c r="L34" s="137"/>
      <c r="M34" s="137"/>
    </row>
    <row r="35" spans="1:13" ht="42.6">
      <c r="A35" s="49" t="s">
        <v>73</v>
      </c>
      <c r="B35" s="43" t="s">
        <v>10</v>
      </c>
      <c r="C35" s="80" t="s">
        <v>74</v>
      </c>
      <c r="D35" s="45" t="s">
        <v>56</v>
      </c>
      <c r="E35" s="45">
        <v>1537.37</v>
      </c>
      <c r="F35" s="47" t="str">
        <f t="shared" si="0"/>
        <v>-</v>
      </c>
      <c r="G35" s="137"/>
      <c r="H35" s="137"/>
      <c r="I35" s="137"/>
      <c r="J35" s="137"/>
      <c r="K35" s="137"/>
      <c r="L35" s="137"/>
      <c r="M35" s="137"/>
    </row>
    <row r="36" spans="1:13" ht="53.25">
      <c r="A36" s="49" t="s">
        <v>75</v>
      </c>
      <c r="B36" s="43" t="s">
        <v>10</v>
      </c>
      <c r="C36" s="80" t="s">
        <v>76</v>
      </c>
      <c r="D36" s="45" t="s">
        <v>56</v>
      </c>
      <c r="E36" s="45">
        <v>2686.55</v>
      </c>
      <c r="F36" s="47" t="str">
        <f t="shared" si="0"/>
        <v>-</v>
      </c>
      <c r="G36" s="137"/>
      <c r="H36" s="137"/>
      <c r="I36" s="137"/>
      <c r="J36" s="137"/>
      <c r="K36" s="137"/>
      <c r="L36" s="137"/>
      <c r="M36" s="137"/>
    </row>
    <row r="37" spans="1:13" ht="21.3">
      <c r="A37" s="49" t="s">
        <v>77</v>
      </c>
      <c r="B37" s="43" t="s">
        <v>10</v>
      </c>
      <c r="C37" s="80" t="s">
        <v>78</v>
      </c>
      <c r="D37" s="45">
        <v>3980053</v>
      </c>
      <c r="E37" s="45">
        <v>4676036.8099999996</v>
      </c>
      <c r="F37" s="47">
        <f t="shared" si="0"/>
        <v>-695983.80999999959</v>
      </c>
      <c r="G37" s="137"/>
      <c r="H37" s="137"/>
      <c r="I37" s="137"/>
      <c r="J37" s="137"/>
      <c r="K37" s="137"/>
      <c r="L37" s="137"/>
      <c r="M37" s="137"/>
    </row>
    <row r="38" spans="1:13" ht="21.3">
      <c r="A38" s="49" t="s">
        <v>79</v>
      </c>
      <c r="B38" s="43" t="s">
        <v>10</v>
      </c>
      <c r="C38" s="80" t="s">
        <v>80</v>
      </c>
      <c r="D38" s="45">
        <v>3980053</v>
      </c>
      <c r="E38" s="45">
        <v>4676036.8099999996</v>
      </c>
      <c r="F38" s="47">
        <f t="shared" si="0"/>
        <v>-695983.80999999959</v>
      </c>
      <c r="G38" s="137"/>
      <c r="H38" s="137"/>
      <c r="I38" s="137"/>
      <c r="J38" s="137"/>
      <c r="K38" s="137"/>
      <c r="L38" s="137"/>
      <c r="M38" s="137"/>
    </row>
    <row r="39" spans="1:13" ht="53.25">
      <c r="A39" s="49" t="s">
        <v>81</v>
      </c>
      <c r="B39" s="43" t="s">
        <v>10</v>
      </c>
      <c r="C39" s="80" t="s">
        <v>82</v>
      </c>
      <c r="D39" s="45">
        <v>1360000</v>
      </c>
      <c r="E39" s="45">
        <v>1585734</v>
      </c>
      <c r="F39" s="47">
        <f t="shared" si="0"/>
        <v>-225734</v>
      </c>
      <c r="G39" s="137"/>
      <c r="H39" s="137"/>
      <c r="I39" s="137"/>
      <c r="J39" s="137"/>
      <c r="K39" s="137"/>
      <c r="L39" s="137"/>
      <c r="M39" s="137"/>
    </row>
    <row r="40" spans="1:13" ht="63.9">
      <c r="A40" s="100" t="s">
        <v>83</v>
      </c>
      <c r="B40" s="43" t="s">
        <v>10</v>
      </c>
      <c r="C40" s="80" t="s">
        <v>84</v>
      </c>
      <c r="D40" s="45">
        <v>20000</v>
      </c>
      <c r="E40" s="45">
        <v>24971.06</v>
      </c>
      <c r="F40" s="47">
        <f t="shared" si="0"/>
        <v>-4971.0600000000013</v>
      </c>
      <c r="G40" s="137"/>
      <c r="H40" s="137"/>
      <c r="I40" s="137"/>
      <c r="J40" s="137"/>
      <c r="K40" s="137"/>
      <c r="L40" s="137"/>
      <c r="M40" s="137"/>
    </row>
    <row r="41" spans="1:13" ht="53.25">
      <c r="A41" s="49" t="s">
        <v>85</v>
      </c>
      <c r="B41" s="43" t="s">
        <v>10</v>
      </c>
      <c r="C41" s="80" t="s">
        <v>86</v>
      </c>
      <c r="D41" s="45">
        <v>2600053</v>
      </c>
      <c r="E41" s="45">
        <v>3291957.86</v>
      </c>
      <c r="F41" s="47">
        <f t="shared" si="0"/>
        <v>-691904.85999999987</v>
      </c>
      <c r="G41" s="137"/>
      <c r="H41" s="137"/>
      <c r="I41" s="137"/>
      <c r="J41" s="137"/>
      <c r="K41" s="137"/>
      <c r="L41" s="137"/>
      <c r="M41" s="137"/>
    </row>
    <row r="42" spans="1:13" ht="53.25">
      <c r="A42" s="49" t="s">
        <v>87</v>
      </c>
      <c r="B42" s="43" t="s">
        <v>10</v>
      </c>
      <c r="C42" s="80" t="s">
        <v>88</v>
      </c>
      <c r="D42" s="45" t="s">
        <v>56</v>
      </c>
      <c r="E42" s="45">
        <v>-226626.11</v>
      </c>
      <c r="F42" s="47" t="str">
        <f t="shared" si="0"/>
        <v>-</v>
      </c>
      <c r="G42" s="137"/>
      <c r="H42" s="137"/>
      <c r="I42" s="137"/>
      <c r="J42" s="137"/>
      <c r="K42" s="137"/>
      <c r="L42" s="137"/>
      <c r="M42" s="137"/>
    </row>
    <row r="43" spans="1:13">
      <c r="A43" s="49" t="s">
        <v>89</v>
      </c>
      <c r="B43" s="43" t="s">
        <v>10</v>
      </c>
      <c r="C43" s="80" t="s">
        <v>90</v>
      </c>
      <c r="D43" s="45">
        <v>161000</v>
      </c>
      <c r="E43" s="45">
        <v>161151.84</v>
      </c>
      <c r="F43" s="47">
        <f t="shared" si="0"/>
        <v>-151.83999999999651</v>
      </c>
      <c r="G43" s="137"/>
      <c r="H43" s="137"/>
      <c r="I43" s="137"/>
      <c r="J43" s="137"/>
      <c r="K43" s="137"/>
      <c r="L43" s="137"/>
      <c r="M43" s="137"/>
    </row>
    <row r="44" spans="1:13">
      <c r="A44" s="49" t="s">
        <v>91</v>
      </c>
      <c r="B44" s="43" t="s">
        <v>10</v>
      </c>
      <c r="C44" s="80" t="s">
        <v>92</v>
      </c>
      <c r="D44" s="45">
        <v>161000</v>
      </c>
      <c r="E44" s="45">
        <v>161151.84</v>
      </c>
      <c r="F44" s="47">
        <f t="shared" si="0"/>
        <v>-151.83999999999651</v>
      </c>
      <c r="G44" s="137"/>
      <c r="H44" s="137"/>
      <c r="I44" s="137"/>
      <c r="J44" s="137"/>
      <c r="K44" s="137"/>
      <c r="L44" s="137"/>
      <c r="M44" s="137"/>
    </row>
    <row r="45" spans="1:13">
      <c r="A45" s="49" t="s">
        <v>91</v>
      </c>
      <c r="B45" s="43" t="s">
        <v>10</v>
      </c>
      <c r="C45" s="80" t="s">
        <v>93</v>
      </c>
      <c r="D45" s="45">
        <v>161000</v>
      </c>
      <c r="E45" s="45">
        <v>161151.84</v>
      </c>
      <c r="F45" s="47">
        <f t="shared" si="0"/>
        <v>-151.83999999999651</v>
      </c>
      <c r="G45" s="137"/>
      <c r="H45" s="137"/>
      <c r="I45" s="137"/>
      <c r="J45" s="137"/>
      <c r="K45" s="137"/>
      <c r="L45" s="137"/>
      <c r="M45" s="137"/>
    </row>
    <row r="46" spans="1:13" ht="31.95">
      <c r="A46" s="49" t="s">
        <v>94</v>
      </c>
      <c r="B46" s="43" t="s">
        <v>10</v>
      </c>
      <c r="C46" s="80" t="s">
        <v>95</v>
      </c>
      <c r="D46" s="45">
        <v>161000</v>
      </c>
      <c r="E46" s="45">
        <v>161151.67000000001</v>
      </c>
      <c r="F46" s="47">
        <f t="shared" si="0"/>
        <v>-151.67000000001281</v>
      </c>
      <c r="G46" s="137"/>
      <c r="H46" s="137"/>
      <c r="I46" s="137"/>
      <c r="J46" s="137"/>
      <c r="K46" s="137"/>
      <c r="L46" s="137"/>
      <c r="M46" s="137"/>
    </row>
    <row r="47" spans="1:13" ht="21.3">
      <c r="A47" s="49" t="s">
        <v>96</v>
      </c>
      <c r="B47" s="43" t="s">
        <v>10</v>
      </c>
      <c r="C47" s="80" t="s">
        <v>97</v>
      </c>
      <c r="D47" s="45" t="s">
        <v>56</v>
      </c>
      <c r="E47" s="45">
        <v>0.17</v>
      </c>
      <c r="F47" s="47" t="str">
        <f t="shared" si="0"/>
        <v>-</v>
      </c>
      <c r="G47" s="137"/>
      <c r="H47" s="137"/>
      <c r="I47" s="137"/>
      <c r="J47" s="137"/>
      <c r="K47" s="137"/>
      <c r="L47" s="137"/>
      <c r="M47" s="137"/>
    </row>
    <row r="48" spans="1:13">
      <c r="A48" s="49" t="s">
        <v>98</v>
      </c>
      <c r="B48" s="43" t="s">
        <v>10</v>
      </c>
      <c r="C48" s="80" t="s">
        <v>99</v>
      </c>
      <c r="D48" s="45">
        <v>101211050</v>
      </c>
      <c r="E48" s="45">
        <v>68843841.939999998</v>
      </c>
      <c r="F48" s="47">
        <f t="shared" si="0"/>
        <v>32367208.060000002</v>
      </c>
      <c r="G48" s="137"/>
      <c r="H48" s="137"/>
      <c r="I48" s="137"/>
      <c r="J48" s="137"/>
      <c r="K48" s="137"/>
      <c r="L48" s="137"/>
      <c r="M48" s="137"/>
    </row>
    <row r="49" spans="1:13">
      <c r="A49" s="49" t="s">
        <v>100</v>
      </c>
      <c r="B49" s="43" t="s">
        <v>10</v>
      </c>
      <c r="C49" s="80" t="s">
        <v>101</v>
      </c>
      <c r="D49" s="45">
        <v>19849750</v>
      </c>
      <c r="E49" s="45">
        <v>5124276.17</v>
      </c>
      <c r="F49" s="47">
        <f t="shared" si="0"/>
        <v>14725473.83</v>
      </c>
      <c r="G49" s="137"/>
      <c r="H49" s="137"/>
      <c r="I49" s="137"/>
      <c r="J49" s="137"/>
      <c r="K49" s="137"/>
      <c r="L49" s="137"/>
      <c r="M49" s="137"/>
    </row>
    <row r="50" spans="1:13" ht="31.95">
      <c r="A50" s="49" t="s">
        <v>102</v>
      </c>
      <c r="B50" s="43" t="s">
        <v>10</v>
      </c>
      <c r="C50" s="80" t="s">
        <v>103</v>
      </c>
      <c r="D50" s="45">
        <v>19849750</v>
      </c>
      <c r="E50" s="45">
        <v>5124276.17</v>
      </c>
      <c r="F50" s="47">
        <f t="shared" si="0"/>
        <v>14725473.83</v>
      </c>
      <c r="G50" s="137"/>
      <c r="H50" s="137"/>
      <c r="I50" s="137"/>
      <c r="J50" s="137"/>
      <c r="K50" s="137"/>
      <c r="L50" s="137"/>
      <c r="M50" s="137"/>
    </row>
    <row r="51" spans="1:13" ht="53.25">
      <c r="A51" s="49" t="s">
        <v>104</v>
      </c>
      <c r="B51" s="43" t="s">
        <v>10</v>
      </c>
      <c r="C51" s="80" t="s">
        <v>105</v>
      </c>
      <c r="D51" s="45">
        <v>19849750</v>
      </c>
      <c r="E51" s="45">
        <v>4956913.3</v>
      </c>
      <c r="F51" s="47">
        <f t="shared" si="0"/>
        <v>14892836.699999999</v>
      </c>
      <c r="G51" s="137"/>
      <c r="H51" s="137"/>
      <c r="I51" s="137"/>
      <c r="J51" s="137"/>
      <c r="K51" s="137"/>
      <c r="L51" s="137"/>
      <c r="M51" s="137"/>
    </row>
    <row r="52" spans="1:13" ht="42.6">
      <c r="A52" s="49" t="s">
        <v>106</v>
      </c>
      <c r="B52" s="43" t="s">
        <v>10</v>
      </c>
      <c r="C52" s="80" t="s">
        <v>107</v>
      </c>
      <c r="D52" s="45" t="s">
        <v>56</v>
      </c>
      <c r="E52" s="45">
        <v>166222.38</v>
      </c>
      <c r="F52" s="47" t="str">
        <f t="shared" si="0"/>
        <v>-</v>
      </c>
      <c r="G52" s="137"/>
      <c r="H52" s="137"/>
      <c r="I52" s="137"/>
      <c r="J52" s="137"/>
      <c r="K52" s="137"/>
      <c r="L52" s="137"/>
      <c r="M52" s="137"/>
    </row>
    <row r="53" spans="1:13" ht="31.95">
      <c r="A53" s="49" t="s">
        <v>108</v>
      </c>
      <c r="B53" s="43" t="s">
        <v>10</v>
      </c>
      <c r="C53" s="80" t="s">
        <v>109</v>
      </c>
      <c r="D53" s="45" t="s">
        <v>56</v>
      </c>
      <c r="E53" s="45">
        <v>1140.49</v>
      </c>
      <c r="F53" s="47" t="str">
        <f t="shared" ref="F53:F84" si="1">IF(OR(D53="-",E53=D53),"-",D53-IF(E53="-",0,E53))</f>
        <v>-</v>
      </c>
      <c r="G53" s="137"/>
      <c r="H53" s="137"/>
      <c r="I53" s="137"/>
      <c r="J53" s="137"/>
      <c r="K53" s="137"/>
      <c r="L53" s="137"/>
      <c r="M53" s="137"/>
    </row>
    <row r="54" spans="1:13">
      <c r="A54" s="49" t="s">
        <v>110</v>
      </c>
      <c r="B54" s="43" t="s">
        <v>10</v>
      </c>
      <c r="C54" s="80" t="s">
        <v>111</v>
      </c>
      <c r="D54" s="45">
        <v>81361300</v>
      </c>
      <c r="E54" s="45">
        <v>63719565.770000003</v>
      </c>
      <c r="F54" s="47">
        <f t="shared" si="1"/>
        <v>17641734.229999997</v>
      </c>
      <c r="G54" s="137"/>
      <c r="H54" s="137"/>
      <c r="I54" s="137"/>
      <c r="J54" s="137"/>
      <c r="K54" s="137"/>
      <c r="L54" s="137"/>
      <c r="M54" s="137"/>
    </row>
    <row r="55" spans="1:13">
      <c r="A55" s="49" t="s">
        <v>112</v>
      </c>
      <c r="B55" s="43" t="s">
        <v>10</v>
      </c>
      <c r="C55" s="80" t="s">
        <v>113</v>
      </c>
      <c r="D55" s="45">
        <v>49000000</v>
      </c>
      <c r="E55" s="45">
        <v>57743058.210000001</v>
      </c>
      <c r="F55" s="47">
        <f t="shared" si="1"/>
        <v>-8743058.2100000009</v>
      </c>
      <c r="G55" s="137"/>
      <c r="H55" s="137"/>
      <c r="I55" s="137"/>
      <c r="J55" s="137"/>
      <c r="K55" s="137"/>
      <c r="L55" s="137"/>
      <c r="M55" s="137"/>
    </row>
    <row r="56" spans="1:13" ht="21.3">
      <c r="A56" s="49" t="s">
        <v>114</v>
      </c>
      <c r="B56" s="43" t="s">
        <v>10</v>
      </c>
      <c r="C56" s="80" t="s">
        <v>115</v>
      </c>
      <c r="D56" s="45">
        <v>49000000</v>
      </c>
      <c r="E56" s="45">
        <v>57743058.210000001</v>
      </c>
      <c r="F56" s="47">
        <f t="shared" si="1"/>
        <v>-8743058.2100000009</v>
      </c>
      <c r="G56" s="137"/>
      <c r="H56" s="137"/>
      <c r="I56" s="137"/>
      <c r="J56" s="137"/>
      <c r="K56" s="137"/>
      <c r="L56" s="137"/>
      <c r="M56" s="137"/>
    </row>
    <row r="57" spans="1:13">
      <c r="A57" s="49" t="s">
        <v>116</v>
      </c>
      <c r="B57" s="43" t="s">
        <v>10</v>
      </c>
      <c r="C57" s="80" t="s">
        <v>117</v>
      </c>
      <c r="D57" s="45">
        <v>32361300</v>
      </c>
      <c r="E57" s="45">
        <v>5976507.5599999996</v>
      </c>
      <c r="F57" s="47">
        <f t="shared" si="1"/>
        <v>26384792.440000001</v>
      </c>
      <c r="G57" s="137"/>
      <c r="H57" s="137"/>
      <c r="I57" s="137"/>
      <c r="J57" s="137"/>
      <c r="K57" s="137"/>
      <c r="L57" s="137"/>
      <c r="M57" s="137"/>
    </row>
    <row r="58" spans="1:13" ht="21.3">
      <c r="A58" s="49" t="s">
        <v>118</v>
      </c>
      <c r="B58" s="43" t="s">
        <v>10</v>
      </c>
      <c r="C58" s="80" t="s">
        <v>119</v>
      </c>
      <c r="D58" s="45">
        <v>32361300</v>
      </c>
      <c r="E58" s="45">
        <v>5976507.5599999996</v>
      </c>
      <c r="F58" s="47">
        <f t="shared" si="1"/>
        <v>26384792.440000001</v>
      </c>
      <c r="G58" s="137"/>
      <c r="H58" s="137"/>
      <c r="I58" s="137"/>
      <c r="J58" s="137"/>
      <c r="K58" s="137"/>
      <c r="L58" s="137"/>
      <c r="M58" s="137"/>
    </row>
    <row r="59" spans="1:13" ht="31.95">
      <c r="A59" s="49" t="s">
        <v>120</v>
      </c>
      <c r="B59" s="43" t="s">
        <v>10</v>
      </c>
      <c r="C59" s="80" t="s">
        <v>121</v>
      </c>
      <c r="D59" s="45">
        <v>4681877.6399999997</v>
      </c>
      <c r="E59" s="45">
        <v>5715287.71</v>
      </c>
      <c r="F59" s="47">
        <f t="shared" si="1"/>
        <v>-1033410.0700000003</v>
      </c>
      <c r="G59" s="137"/>
      <c r="H59" s="137"/>
      <c r="I59" s="137"/>
      <c r="J59" s="137"/>
      <c r="K59" s="137"/>
      <c r="L59" s="137"/>
      <c r="M59" s="137"/>
    </row>
    <row r="60" spans="1:13" ht="63.9">
      <c r="A60" s="100" t="s">
        <v>122</v>
      </c>
      <c r="B60" s="43" t="s">
        <v>10</v>
      </c>
      <c r="C60" s="80" t="s">
        <v>123</v>
      </c>
      <c r="D60" s="45">
        <v>3510279.76</v>
      </c>
      <c r="E60" s="45">
        <v>4546076.74</v>
      </c>
      <c r="F60" s="47">
        <f t="shared" si="1"/>
        <v>-1035796.9800000004</v>
      </c>
      <c r="G60" s="137"/>
      <c r="H60" s="137"/>
      <c r="I60" s="137"/>
      <c r="J60" s="137"/>
      <c r="K60" s="137"/>
      <c r="L60" s="137"/>
      <c r="M60" s="137"/>
    </row>
    <row r="61" spans="1:13" ht="53.25">
      <c r="A61" s="100" t="s">
        <v>124</v>
      </c>
      <c r="B61" s="43" t="s">
        <v>10</v>
      </c>
      <c r="C61" s="80" t="s">
        <v>125</v>
      </c>
      <c r="D61" s="45">
        <v>435071.8</v>
      </c>
      <c r="E61" s="45">
        <v>492311.55</v>
      </c>
      <c r="F61" s="47">
        <f t="shared" si="1"/>
        <v>-57239.75</v>
      </c>
      <c r="G61" s="137"/>
      <c r="H61" s="137"/>
      <c r="I61" s="137"/>
      <c r="J61" s="137"/>
      <c r="K61" s="137"/>
      <c r="L61" s="137"/>
      <c r="M61" s="137"/>
    </row>
    <row r="62" spans="1:13" ht="53.25">
      <c r="A62" s="49" t="s">
        <v>126</v>
      </c>
      <c r="B62" s="43" t="s">
        <v>10</v>
      </c>
      <c r="C62" s="80" t="s">
        <v>127</v>
      </c>
      <c r="D62" s="45">
        <v>435071.8</v>
      </c>
      <c r="E62" s="45">
        <v>492311.55</v>
      </c>
      <c r="F62" s="47">
        <f t="shared" si="1"/>
        <v>-57239.75</v>
      </c>
      <c r="G62" s="137"/>
      <c r="H62" s="137"/>
      <c r="I62" s="137"/>
      <c r="J62" s="137"/>
      <c r="K62" s="137"/>
      <c r="L62" s="137"/>
      <c r="M62" s="137"/>
    </row>
    <row r="63" spans="1:13" ht="31.95">
      <c r="A63" s="49" t="s">
        <v>128</v>
      </c>
      <c r="B63" s="43" t="s">
        <v>10</v>
      </c>
      <c r="C63" s="80" t="s">
        <v>129</v>
      </c>
      <c r="D63" s="45">
        <v>3075207.96</v>
      </c>
      <c r="E63" s="45">
        <v>4053765.19</v>
      </c>
      <c r="F63" s="47">
        <f t="shared" si="1"/>
        <v>-978557.23</v>
      </c>
      <c r="G63" s="137"/>
      <c r="H63" s="137"/>
      <c r="I63" s="137"/>
      <c r="J63" s="137"/>
      <c r="K63" s="137"/>
      <c r="L63" s="137"/>
      <c r="M63" s="137"/>
    </row>
    <row r="64" spans="1:13" ht="21.3">
      <c r="A64" s="49" t="s">
        <v>130</v>
      </c>
      <c r="B64" s="43" t="s">
        <v>10</v>
      </c>
      <c r="C64" s="80" t="s">
        <v>131</v>
      </c>
      <c r="D64" s="45">
        <v>3075207.96</v>
      </c>
      <c r="E64" s="45">
        <v>4053765.19</v>
      </c>
      <c r="F64" s="47">
        <f t="shared" si="1"/>
        <v>-978557.23</v>
      </c>
      <c r="G64" s="137"/>
      <c r="H64" s="137"/>
      <c r="I64" s="137"/>
      <c r="J64" s="137"/>
      <c r="K64" s="137"/>
      <c r="L64" s="137"/>
      <c r="M64" s="137"/>
    </row>
    <row r="65" spans="1:13" ht="31.95">
      <c r="A65" s="49" t="s">
        <v>132</v>
      </c>
      <c r="B65" s="43" t="s">
        <v>10</v>
      </c>
      <c r="C65" s="80" t="s">
        <v>133</v>
      </c>
      <c r="D65" s="45" t="s">
        <v>56</v>
      </c>
      <c r="E65" s="45">
        <v>655.11</v>
      </c>
      <c r="F65" s="47" t="str">
        <f t="shared" si="1"/>
        <v>-</v>
      </c>
      <c r="G65" s="137"/>
      <c r="H65" s="137"/>
      <c r="I65" s="137"/>
      <c r="J65" s="137"/>
      <c r="K65" s="137"/>
      <c r="L65" s="137"/>
      <c r="M65" s="137"/>
    </row>
    <row r="66" spans="1:13" ht="31.95">
      <c r="A66" s="49" t="s">
        <v>134</v>
      </c>
      <c r="B66" s="43" t="s">
        <v>10</v>
      </c>
      <c r="C66" s="80" t="s">
        <v>135</v>
      </c>
      <c r="D66" s="45" t="s">
        <v>56</v>
      </c>
      <c r="E66" s="45">
        <v>655.11</v>
      </c>
      <c r="F66" s="47" t="str">
        <f t="shared" si="1"/>
        <v>-</v>
      </c>
      <c r="G66" s="137"/>
      <c r="H66" s="137"/>
      <c r="I66" s="137"/>
      <c r="J66" s="137"/>
      <c r="K66" s="137"/>
      <c r="L66" s="137"/>
      <c r="M66" s="137"/>
    </row>
    <row r="67" spans="1:13" ht="63.9">
      <c r="A67" s="100" t="s">
        <v>136</v>
      </c>
      <c r="B67" s="43" t="s">
        <v>10</v>
      </c>
      <c r="C67" s="80" t="s">
        <v>137</v>
      </c>
      <c r="D67" s="45" t="s">
        <v>56</v>
      </c>
      <c r="E67" s="45">
        <v>655.11</v>
      </c>
      <c r="F67" s="47" t="str">
        <f t="shared" si="1"/>
        <v>-</v>
      </c>
      <c r="G67" s="137"/>
      <c r="H67" s="137"/>
      <c r="I67" s="137"/>
      <c r="J67" s="137"/>
      <c r="K67" s="137"/>
      <c r="L67" s="137"/>
      <c r="M67" s="137"/>
    </row>
    <row r="68" spans="1:13" ht="63.9">
      <c r="A68" s="100" t="s">
        <v>138</v>
      </c>
      <c r="B68" s="43" t="s">
        <v>10</v>
      </c>
      <c r="C68" s="80" t="s">
        <v>139</v>
      </c>
      <c r="D68" s="45">
        <v>1171597.8799999999</v>
      </c>
      <c r="E68" s="45">
        <v>1168555.8600000001</v>
      </c>
      <c r="F68" s="47">
        <f t="shared" si="1"/>
        <v>3042.0199999997858</v>
      </c>
      <c r="G68" s="137"/>
      <c r="H68" s="137"/>
      <c r="I68" s="137"/>
      <c r="J68" s="137"/>
      <c r="K68" s="137"/>
      <c r="L68" s="137"/>
      <c r="M68" s="137"/>
    </row>
    <row r="69" spans="1:13" ht="63.9">
      <c r="A69" s="100" t="s">
        <v>140</v>
      </c>
      <c r="B69" s="43" t="s">
        <v>10</v>
      </c>
      <c r="C69" s="80" t="s">
        <v>141</v>
      </c>
      <c r="D69" s="45">
        <v>1171597.8799999999</v>
      </c>
      <c r="E69" s="45">
        <v>1168555.8600000001</v>
      </c>
      <c r="F69" s="47">
        <f t="shared" si="1"/>
        <v>3042.0199999997858</v>
      </c>
      <c r="G69" s="137"/>
      <c r="H69" s="137"/>
      <c r="I69" s="137"/>
      <c r="J69" s="137"/>
      <c r="K69" s="137"/>
      <c r="L69" s="137"/>
      <c r="M69" s="137"/>
    </row>
    <row r="70" spans="1:13" ht="53.25">
      <c r="A70" s="49" t="s">
        <v>142</v>
      </c>
      <c r="B70" s="43" t="s">
        <v>10</v>
      </c>
      <c r="C70" s="80" t="s">
        <v>143</v>
      </c>
      <c r="D70" s="45">
        <v>1171597.8799999999</v>
      </c>
      <c r="E70" s="45">
        <v>1168555.8600000001</v>
      </c>
      <c r="F70" s="47">
        <f t="shared" si="1"/>
        <v>3042.0199999997858</v>
      </c>
      <c r="G70" s="137"/>
      <c r="H70" s="137"/>
      <c r="I70" s="137"/>
      <c r="J70" s="137"/>
      <c r="K70" s="137"/>
      <c r="L70" s="137"/>
      <c r="M70" s="137"/>
    </row>
    <row r="71" spans="1:13" ht="21.3">
      <c r="A71" s="49" t="s">
        <v>144</v>
      </c>
      <c r="B71" s="43" t="s">
        <v>10</v>
      </c>
      <c r="C71" s="80" t="s">
        <v>145</v>
      </c>
      <c r="D71" s="45">
        <v>678600</v>
      </c>
      <c r="E71" s="45">
        <v>828858.6</v>
      </c>
      <c r="F71" s="47">
        <f t="shared" si="1"/>
        <v>-150258.59999999998</v>
      </c>
      <c r="G71" s="137"/>
      <c r="H71" s="137"/>
      <c r="I71" s="137"/>
      <c r="J71" s="137"/>
      <c r="K71" s="137"/>
      <c r="L71" s="137"/>
      <c r="M71" s="137"/>
    </row>
    <row r="72" spans="1:13">
      <c r="A72" s="49" t="s">
        <v>146</v>
      </c>
      <c r="B72" s="43" t="s">
        <v>10</v>
      </c>
      <c r="C72" s="80" t="s">
        <v>147</v>
      </c>
      <c r="D72" s="45">
        <v>678600</v>
      </c>
      <c r="E72" s="45">
        <v>330060.78000000003</v>
      </c>
      <c r="F72" s="47">
        <f t="shared" si="1"/>
        <v>348539.22</v>
      </c>
      <c r="G72" s="137"/>
      <c r="H72" s="137"/>
      <c r="I72" s="137"/>
      <c r="J72" s="137"/>
      <c r="K72" s="137"/>
      <c r="L72" s="137"/>
      <c r="M72" s="137"/>
    </row>
    <row r="73" spans="1:13">
      <c r="A73" s="49" t="s">
        <v>148</v>
      </c>
      <c r="B73" s="43" t="s">
        <v>10</v>
      </c>
      <c r="C73" s="80" t="s">
        <v>149</v>
      </c>
      <c r="D73" s="45">
        <v>678600</v>
      </c>
      <c r="E73" s="45">
        <v>330060.78000000003</v>
      </c>
      <c r="F73" s="47">
        <f t="shared" si="1"/>
        <v>348539.22</v>
      </c>
      <c r="G73" s="137"/>
      <c r="H73" s="137"/>
      <c r="I73" s="137"/>
      <c r="J73" s="137"/>
      <c r="K73" s="137"/>
      <c r="L73" s="137"/>
      <c r="M73" s="137"/>
    </row>
    <row r="74" spans="1:13" ht="21.3">
      <c r="A74" s="49" t="s">
        <v>150</v>
      </c>
      <c r="B74" s="43" t="s">
        <v>10</v>
      </c>
      <c r="C74" s="80" t="s">
        <v>151</v>
      </c>
      <c r="D74" s="45">
        <v>678600</v>
      </c>
      <c r="E74" s="45">
        <v>330060.78000000003</v>
      </c>
      <c r="F74" s="47">
        <f t="shared" si="1"/>
        <v>348539.22</v>
      </c>
      <c r="G74" s="137"/>
      <c r="H74" s="137"/>
      <c r="I74" s="137"/>
      <c r="J74" s="137"/>
      <c r="K74" s="137"/>
      <c r="L74" s="137"/>
      <c r="M74" s="137"/>
    </row>
    <row r="75" spans="1:13">
      <c r="A75" s="49" t="s">
        <v>152</v>
      </c>
      <c r="B75" s="43" t="s">
        <v>10</v>
      </c>
      <c r="C75" s="80" t="s">
        <v>153</v>
      </c>
      <c r="D75" s="45" t="s">
        <v>56</v>
      </c>
      <c r="E75" s="45">
        <v>498797.82</v>
      </c>
      <c r="F75" s="47" t="str">
        <f t="shared" si="1"/>
        <v>-</v>
      </c>
      <c r="G75" s="137"/>
      <c r="H75" s="137"/>
      <c r="I75" s="137"/>
      <c r="J75" s="137"/>
      <c r="K75" s="137"/>
      <c r="L75" s="137"/>
      <c r="M75" s="137"/>
    </row>
    <row r="76" spans="1:13">
      <c r="A76" s="49" t="s">
        <v>154</v>
      </c>
      <c r="B76" s="43" t="s">
        <v>10</v>
      </c>
      <c r="C76" s="80" t="s">
        <v>155</v>
      </c>
      <c r="D76" s="45" t="s">
        <v>56</v>
      </c>
      <c r="E76" s="45">
        <v>498797.82</v>
      </c>
      <c r="F76" s="47" t="str">
        <f t="shared" si="1"/>
        <v>-</v>
      </c>
      <c r="G76" s="137"/>
      <c r="H76" s="137"/>
      <c r="I76" s="137"/>
      <c r="J76" s="137"/>
      <c r="K76" s="137"/>
      <c r="L76" s="137"/>
      <c r="M76" s="137"/>
    </row>
    <row r="77" spans="1:13" ht="21.3">
      <c r="A77" s="49" t="s">
        <v>156</v>
      </c>
      <c r="B77" s="43" t="s">
        <v>10</v>
      </c>
      <c r="C77" s="80" t="s">
        <v>157</v>
      </c>
      <c r="D77" s="45" t="s">
        <v>56</v>
      </c>
      <c r="E77" s="45">
        <v>498797.82</v>
      </c>
      <c r="F77" s="47" t="str">
        <f t="shared" si="1"/>
        <v>-</v>
      </c>
      <c r="G77" s="137"/>
      <c r="H77" s="137"/>
      <c r="I77" s="137"/>
      <c r="J77" s="137"/>
      <c r="K77" s="137"/>
      <c r="L77" s="137"/>
      <c r="M77" s="137"/>
    </row>
    <row r="78" spans="1:13">
      <c r="A78" s="49" t="s">
        <v>158</v>
      </c>
      <c r="B78" s="43" t="s">
        <v>10</v>
      </c>
      <c r="C78" s="80" t="s">
        <v>159</v>
      </c>
      <c r="D78" s="45" t="s">
        <v>56</v>
      </c>
      <c r="E78" s="45">
        <v>-462669.39</v>
      </c>
      <c r="F78" s="47" t="str">
        <f t="shared" si="1"/>
        <v>-</v>
      </c>
      <c r="G78" s="137"/>
      <c r="H78" s="137"/>
      <c r="I78" s="137"/>
      <c r="J78" s="137"/>
      <c r="K78" s="137"/>
      <c r="L78" s="137"/>
      <c r="M78" s="137"/>
    </row>
    <row r="79" spans="1:13">
      <c r="A79" s="49" t="s">
        <v>160</v>
      </c>
      <c r="B79" s="43" t="s">
        <v>10</v>
      </c>
      <c r="C79" s="80" t="s">
        <v>161</v>
      </c>
      <c r="D79" s="45" t="s">
        <v>56</v>
      </c>
      <c r="E79" s="45">
        <v>-523351.82</v>
      </c>
      <c r="F79" s="47" t="str">
        <f t="shared" si="1"/>
        <v>-</v>
      </c>
      <c r="G79" s="137"/>
      <c r="H79" s="137"/>
      <c r="I79" s="137"/>
      <c r="J79" s="137"/>
      <c r="K79" s="137"/>
      <c r="L79" s="137"/>
      <c r="M79" s="137"/>
    </row>
    <row r="80" spans="1:13" ht="21.3">
      <c r="A80" s="49" t="s">
        <v>162</v>
      </c>
      <c r="B80" s="43" t="s">
        <v>10</v>
      </c>
      <c r="C80" s="80" t="s">
        <v>163</v>
      </c>
      <c r="D80" s="45" t="s">
        <v>56</v>
      </c>
      <c r="E80" s="45">
        <v>-523351.82</v>
      </c>
      <c r="F80" s="47" t="str">
        <f t="shared" si="1"/>
        <v>-</v>
      </c>
      <c r="G80" s="137"/>
      <c r="H80" s="137"/>
      <c r="I80" s="137"/>
      <c r="J80" s="137"/>
      <c r="K80" s="137"/>
      <c r="L80" s="137"/>
      <c r="M80" s="137"/>
    </row>
    <row r="81" spans="1:13">
      <c r="A81" s="49" t="s">
        <v>164</v>
      </c>
      <c r="B81" s="43" t="s">
        <v>10</v>
      </c>
      <c r="C81" s="80" t="s">
        <v>165</v>
      </c>
      <c r="D81" s="45" t="s">
        <v>56</v>
      </c>
      <c r="E81" s="45">
        <v>60682.43</v>
      </c>
      <c r="F81" s="47" t="str">
        <f t="shared" si="1"/>
        <v>-</v>
      </c>
      <c r="G81" s="137"/>
      <c r="H81" s="137"/>
      <c r="I81" s="137"/>
      <c r="J81" s="137"/>
      <c r="K81" s="137"/>
      <c r="L81" s="137"/>
      <c r="M81" s="137"/>
    </row>
    <row r="82" spans="1:13">
      <c r="A82" s="49" t="s">
        <v>166</v>
      </c>
      <c r="B82" s="43" t="s">
        <v>10</v>
      </c>
      <c r="C82" s="80" t="s">
        <v>167</v>
      </c>
      <c r="D82" s="45" t="s">
        <v>56</v>
      </c>
      <c r="E82" s="45">
        <v>60682.43</v>
      </c>
      <c r="F82" s="47" t="str">
        <f t="shared" si="1"/>
        <v>-</v>
      </c>
      <c r="G82" s="137"/>
      <c r="H82" s="137"/>
      <c r="I82" s="137"/>
      <c r="J82" s="137"/>
      <c r="K82" s="137"/>
      <c r="L82" s="137"/>
      <c r="M82" s="137"/>
    </row>
    <row r="83" spans="1:13">
      <c r="A83" s="49" t="s">
        <v>168</v>
      </c>
      <c r="B83" s="43" t="s">
        <v>10</v>
      </c>
      <c r="C83" s="80" t="s">
        <v>169</v>
      </c>
      <c r="D83" s="45">
        <v>56916020.329999998</v>
      </c>
      <c r="E83" s="45">
        <v>35571277.829999998</v>
      </c>
      <c r="F83" s="47">
        <f t="shared" si="1"/>
        <v>21344742.5</v>
      </c>
      <c r="G83" s="137"/>
      <c r="H83" s="137"/>
      <c r="I83" s="137"/>
      <c r="J83" s="137"/>
      <c r="K83" s="137"/>
      <c r="L83" s="137"/>
      <c r="M83" s="137"/>
    </row>
    <row r="84" spans="1:13" ht="21.3">
      <c r="A84" s="49" t="s">
        <v>170</v>
      </c>
      <c r="B84" s="43" t="s">
        <v>10</v>
      </c>
      <c r="C84" s="80" t="s">
        <v>171</v>
      </c>
      <c r="D84" s="45">
        <v>56916020.329999998</v>
      </c>
      <c r="E84" s="45">
        <v>36044533.829999998</v>
      </c>
      <c r="F84" s="47">
        <f t="shared" si="1"/>
        <v>20871486.5</v>
      </c>
      <c r="G84" s="137"/>
      <c r="H84" s="137"/>
      <c r="I84" s="137"/>
      <c r="J84" s="137"/>
      <c r="K84" s="137"/>
      <c r="L84" s="137"/>
      <c r="M84" s="137"/>
    </row>
    <row r="85" spans="1:13" ht="21.3">
      <c r="A85" s="49" t="s">
        <v>172</v>
      </c>
      <c r="B85" s="43" t="s">
        <v>10</v>
      </c>
      <c r="C85" s="80" t="s">
        <v>173</v>
      </c>
      <c r="D85" s="45">
        <v>11599800</v>
      </c>
      <c r="E85" s="45">
        <v>11599800</v>
      </c>
      <c r="F85" s="47" t="str">
        <f t="shared" ref="F85:F116" si="2">IF(OR(D85="-",E85=D85),"-",D85-IF(E85="-",0,E85))</f>
        <v>-</v>
      </c>
      <c r="G85" s="137"/>
      <c r="H85" s="137"/>
      <c r="I85" s="137"/>
      <c r="J85" s="137"/>
      <c r="K85" s="137"/>
      <c r="L85" s="137"/>
      <c r="M85" s="137"/>
    </row>
    <row r="86" spans="1:13">
      <c r="A86" s="49" t="s">
        <v>174</v>
      </c>
      <c r="B86" s="43" t="s">
        <v>10</v>
      </c>
      <c r="C86" s="80" t="s">
        <v>175</v>
      </c>
      <c r="D86" s="45">
        <v>11599800</v>
      </c>
      <c r="E86" s="45">
        <v>11599800</v>
      </c>
      <c r="F86" s="47" t="str">
        <f t="shared" si="2"/>
        <v>-</v>
      </c>
      <c r="G86" s="137"/>
      <c r="H86" s="137"/>
      <c r="I86" s="137"/>
      <c r="J86" s="137"/>
      <c r="K86" s="137"/>
      <c r="L86" s="137"/>
      <c r="M86" s="137"/>
    </row>
    <row r="87" spans="1:13" ht="21.3">
      <c r="A87" s="49" t="s">
        <v>176</v>
      </c>
      <c r="B87" s="43" t="s">
        <v>10</v>
      </c>
      <c r="C87" s="80" t="s">
        <v>177</v>
      </c>
      <c r="D87" s="45">
        <v>11599800</v>
      </c>
      <c r="E87" s="45">
        <v>11599800</v>
      </c>
      <c r="F87" s="47" t="str">
        <f t="shared" si="2"/>
        <v>-</v>
      </c>
      <c r="G87" s="137"/>
      <c r="H87" s="137"/>
      <c r="I87" s="137"/>
      <c r="J87" s="137"/>
      <c r="K87" s="137"/>
      <c r="L87" s="137"/>
      <c r="M87" s="137"/>
    </row>
    <row r="88" spans="1:13" ht="21.3">
      <c r="A88" s="49" t="s">
        <v>178</v>
      </c>
      <c r="B88" s="43" t="s">
        <v>10</v>
      </c>
      <c r="C88" s="80" t="s">
        <v>179</v>
      </c>
      <c r="D88" s="45">
        <v>20147070.329999998</v>
      </c>
      <c r="E88" s="45">
        <v>8509093.0299999993</v>
      </c>
      <c r="F88" s="47">
        <f t="shared" si="2"/>
        <v>11637977.299999999</v>
      </c>
      <c r="G88" s="137"/>
      <c r="H88" s="137"/>
      <c r="I88" s="137"/>
      <c r="J88" s="137"/>
      <c r="K88" s="137"/>
      <c r="L88" s="137"/>
      <c r="M88" s="137"/>
    </row>
    <row r="89" spans="1:13" ht="31.95">
      <c r="A89" s="49" t="s">
        <v>180</v>
      </c>
      <c r="B89" s="43" t="s">
        <v>10</v>
      </c>
      <c r="C89" s="80" t="s">
        <v>181</v>
      </c>
      <c r="D89" s="45">
        <v>11584400</v>
      </c>
      <c r="E89" s="45" t="s">
        <v>56</v>
      </c>
      <c r="F89" s="47">
        <f t="shared" si="2"/>
        <v>11584400</v>
      </c>
      <c r="G89" s="137"/>
      <c r="H89" s="137"/>
      <c r="I89" s="137"/>
      <c r="J89" s="137"/>
      <c r="K89" s="137"/>
      <c r="L89" s="137"/>
      <c r="M89" s="137"/>
    </row>
    <row r="90" spans="1:13" ht="31.95">
      <c r="A90" s="49" t="s">
        <v>182</v>
      </c>
      <c r="B90" s="43" t="s">
        <v>10</v>
      </c>
      <c r="C90" s="80" t="s">
        <v>183</v>
      </c>
      <c r="D90" s="45">
        <v>11584400</v>
      </c>
      <c r="E90" s="45" t="s">
        <v>56</v>
      </c>
      <c r="F90" s="47">
        <f t="shared" si="2"/>
        <v>11584400</v>
      </c>
      <c r="G90" s="137"/>
      <c r="H90" s="137"/>
      <c r="I90" s="137"/>
      <c r="J90" s="137"/>
      <c r="K90" s="137"/>
      <c r="L90" s="137"/>
      <c r="M90" s="137"/>
    </row>
    <row r="91" spans="1:13" ht="74.5">
      <c r="A91" s="100" t="s">
        <v>184</v>
      </c>
      <c r="B91" s="43" t="s">
        <v>10</v>
      </c>
      <c r="C91" s="80" t="s">
        <v>185</v>
      </c>
      <c r="D91" s="45">
        <v>749640.33</v>
      </c>
      <c r="E91" s="45">
        <v>749640.33</v>
      </c>
      <c r="F91" s="47" t="str">
        <f t="shared" si="2"/>
        <v>-</v>
      </c>
      <c r="G91" s="137"/>
      <c r="H91" s="137"/>
      <c r="I91" s="137"/>
      <c r="J91" s="137"/>
      <c r="K91" s="137"/>
      <c r="L91" s="137"/>
      <c r="M91" s="137"/>
    </row>
    <row r="92" spans="1:13" ht="74.5">
      <c r="A92" s="100" t="s">
        <v>186</v>
      </c>
      <c r="B92" s="43" t="s">
        <v>10</v>
      </c>
      <c r="C92" s="80" t="s">
        <v>187</v>
      </c>
      <c r="D92" s="45">
        <v>749640.33</v>
      </c>
      <c r="E92" s="45">
        <v>749640.33</v>
      </c>
      <c r="F92" s="47" t="str">
        <f t="shared" si="2"/>
        <v>-</v>
      </c>
      <c r="G92" s="137"/>
      <c r="H92" s="137"/>
      <c r="I92" s="137"/>
      <c r="J92" s="137"/>
      <c r="K92" s="137"/>
      <c r="L92" s="137"/>
      <c r="M92" s="137"/>
    </row>
    <row r="93" spans="1:13" ht="63.9">
      <c r="A93" s="100" t="s">
        <v>188</v>
      </c>
      <c r="B93" s="43" t="s">
        <v>10</v>
      </c>
      <c r="C93" s="80" t="s">
        <v>189</v>
      </c>
      <c r="D93" s="45">
        <v>2957900</v>
      </c>
      <c r="E93" s="45">
        <v>2957900</v>
      </c>
      <c r="F93" s="47" t="str">
        <f t="shared" si="2"/>
        <v>-</v>
      </c>
      <c r="G93" s="137"/>
      <c r="H93" s="137"/>
      <c r="I93" s="137"/>
      <c r="J93" s="137"/>
      <c r="K93" s="137"/>
      <c r="L93" s="137"/>
      <c r="M93" s="137"/>
    </row>
    <row r="94" spans="1:13" ht="63.9">
      <c r="A94" s="100" t="s">
        <v>190</v>
      </c>
      <c r="B94" s="43" t="s">
        <v>10</v>
      </c>
      <c r="C94" s="80" t="s">
        <v>191</v>
      </c>
      <c r="D94" s="45">
        <v>2957900</v>
      </c>
      <c r="E94" s="45">
        <v>2957900</v>
      </c>
      <c r="F94" s="47" t="str">
        <f t="shared" si="2"/>
        <v>-</v>
      </c>
      <c r="G94" s="137"/>
      <c r="H94" s="137"/>
      <c r="I94" s="137"/>
      <c r="J94" s="137"/>
      <c r="K94" s="137"/>
      <c r="L94" s="137"/>
      <c r="M94" s="137"/>
    </row>
    <row r="95" spans="1:13">
      <c r="A95" s="49" t="s">
        <v>192</v>
      </c>
      <c r="B95" s="43" t="s">
        <v>10</v>
      </c>
      <c r="C95" s="80" t="s">
        <v>193</v>
      </c>
      <c r="D95" s="45">
        <v>4855130</v>
      </c>
      <c r="E95" s="45">
        <v>4801552.7</v>
      </c>
      <c r="F95" s="47">
        <f t="shared" si="2"/>
        <v>53577.299999999814</v>
      </c>
      <c r="G95" s="137"/>
      <c r="H95" s="137"/>
      <c r="I95" s="137"/>
      <c r="J95" s="137"/>
      <c r="K95" s="137"/>
      <c r="L95" s="137"/>
      <c r="M95" s="137"/>
    </row>
    <row r="96" spans="1:13">
      <c r="A96" s="49" t="s">
        <v>194</v>
      </c>
      <c r="B96" s="43" t="s">
        <v>10</v>
      </c>
      <c r="C96" s="80" t="s">
        <v>195</v>
      </c>
      <c r="D96" s="45">
        <v>4855130</v>
      </c>
      <c r="E96" s="45">
        <v>4801552.7</v>
      </c>
      <c r="F96" s="47">
        <f t="shared" si="2"/>
        <v>53577.299999999814</v>
      </c>
      <c r="G96" s="137"/>
      <c r="H96" s="137"/>
      <c r="I96" s="137"/>
      <c r="J96" s="137"/>
      <c r="K96" s="137"/>
      <c r="L96" s="137"/>
      <c r="M96" s="137"/>
    </row>
    <row r="97" spans="1:13" ht="21.3">
      <c r="A97" s="49" t="s">
        <v>196</v>
      </c>
      <c r="B97" s="43" t="s">
        <v>10</v>
      </c>
      <c r="C97" s="80" t="s">
        <v>197</v>
      </c>
      <c r="D97" s="45">
        <v>739150</v>
      </c>
      <c r="E97" s="45">
        <v>739150</v>
      </c>
      <c r="F97" s="47" t="str">
        <f t="shared" si="2"/>
        <v>-</v>
      </c>
      <c r="G97" s="137"/>
      <c r="H97" s="137"/>
      <c r="I97" s="137"/>
      <c r="J97" s="137"/>
      <c r="K97" s="137"/>
      <c r="L97" s="137"/>
      <c r="M97" s="137"/>
    </row>
    <row r="98" spans="1:13" ht="31.95">
      <c r="A98" s="49" t="s">
        <v>198</v>
      </c>
      <c r="B98" s="43" t="s">
        <v>10</v>
      </c>
      <c r="C98" s="80" t="s">
        <v>199</v>
      </c>
      <c r="D98" s="45">
        <v>736150</v>
      </c>
      <c r="E98" s="45">
        <v>736150</v>
      </c>
      <c r="F98" s="47" t="str">
        <f t="shared" si="2"/>
        <v>-</v>
      </c>
      <c r="G98" s="137"/>
      <c r="H98" s="137"/>
      <c r="I98" s="137"/>
      <c r="J98" s="137"/>
      <c r="K98" s="137"/>
      <c r="L98" s="137"/>
      <c r="M98" s="137"/>
    </row>
    <row r="99" spans="1:13" ht="31.95">
      <c r="A99" s="49" t="s">
        <v>200</v>
      </c>
      <c r="B99" s="43" t="s">
        <v>10</v>
      </c>
      <c r="C99" s="80" t="s">
        <v>201</v>
      </c>
      <c r="D99" s="45">
        <v>736150</v>
      </c>
      <c r="E99" s="45">
        <v>736150</v>
      </c>
      <c r="F99" s="47" t="str">
        <f t="shared" si="2"/>
        <v>-</v>
      </c>
      <c r="G99" s="137"/>
      <c r="H99" s="137"/>
      <c r="I99" s="137"/>
      <c r="J99" s="137"/>
      <c r="K99" s="137"/>
      <c r="L99" s="137"/>
      <c r="M99" s="137"/>
    </row>
    <row r="100" spans="1:13" ht="21.3">
      <c r="A100" s="49" t="s">
        <v>202</v>
      </c>
      <c r="B100" s="43" t="s">
        <v>10</v>
      </c>
      <c r="C100" s="80" t="s">
        <v>203</v>
      </c>
      <c r="D100" s="45">
        <v>3000</v>
      </c>
      <c r="E100" s="45">
        <v>3000</v>
      </c>
      <c r="F100" s="47" t="str">
        <f t="shared" si="2"/>
        <v>-</v>
      </c>
      <c r="G100" s="137"/>
      <c r="H100" s="137"/>
      <c r="I100" s="137"/>
      <c r="J100" s="137"/>
      <c r="K100" s="137"/>
      <c r="L100" s="137"/>
      <c r="M100" s="137"/>
    </row>
    <row r="101" spans="1:13" ht="21.3">
      <c r="A101" s="49" t="s">
        <v>204</v>
      </c>
      <c r="B101" s="43" t="s">
        <v>10</v>
      </c>
      <c r="C101" s="80" t="s">
        <v>205</v>
      </c>
      <c r="D101" s="45">
        <v>3000</v>
      </c>
      <c r="E101" s="45">
        <v>3000</v>
      </c>
      <c r="F101" s="47" t="str">
        <f t="shared" si="2"/>
        <v>-</v>
      </c>
      <c r="G101" s="137"/>
      <c r="H101" s="137"/>
      <c r="I101" s="137"/>
      <c r="J101" s="137"/>
      <c r="K101" s="137"/>
      <c r="L101" s="137"/>
      <c r="M101" s="137"/>
    </row>
    <row r="102" spans="1:13">
      <c r="A102" s="49" t="s">
        <v>206</v>
      </c>
      <c r="B102" s="43" t="s">
        <v>10</v>
      </c>
      <c r="C102" s="80" t="s">
        <v>207</v>
      </c>
      <c r="D102" s="45">
        <v>24430000</v>
      </c>
      <c r="E102" s="45">
        <v>15196490.800000001</v>
      </c>
      <c r="F102" s="47">
        <f t="shared" si="2"/>
        <v>9233509.1999999993</v>
      </c>
      <c r="G102" s="137"/>
      <c r="H102" s="137"/>
      <c r="I102" s="137"/>
      <c r="J102" s="137"/>
      <c r="K102" s="137"/>
      <c r="L102" s="137"/>
      <c r="M102" s="137"/>
    </row>
    <row r="103" spans="1:13" ht="42.6">
      <c r="A103" s="49" t="s">
        <v>208</v>
      </c>
      <c r="B103" s="43" t="s">
        <v>10</v>
      </c>
      <c r="C103" s="80" t="s">
        <v>209</v>
      </c>
      <c r="D103" s="45">
        <v>24430000</v>
      </c>
      <c r="E103" s="45">
        <v>15196490.800000001</v>
      </c>
      <c r="F103" s="47">
        <f t="shared" si="2"/>
        <v>9233509.1999999993</v>
      </c>
      <c r="G103" s="137"/>
      <c r="H103" s="137"/>
      <c r="I103" s="137"/>
      <c r="J103" s="137"/>
      <c r="K103" s="137"/>
      <c r="L103" s="137"/>
      <c r="M103" s="137"/>
    </row>
    <row r="104" spans="1:13" ht="42.6">
      <c r="A104" s="49" t="s">
        <v>210</v>
      </c>
      <c r="B104" s="43" t="s">
        <v>10</v>
      </c>
      <c r="C104" s="80" t="s">
        <v>211</v>
      </c>
      <c r="D104" s="45">
        <v>24430000</v>
      </c>
      <c r="E104" s="45">
        <v>15196490.800000001</v>
      </c>
      <c r="F104" s="47">
        <f t="shared" si="2"/>
        <v>9233509.1999999993</v>
      </c>
      <c r="G104" s="137"/>
      <c r="H104" s="137"/>
      <c r="I104" s="137"/>
      <c r="J104" s="137"/>
      <c r="K104" s="137"/>
      <c r="L104" s="137"/>
      <c r="M104" s="137"/>
    </row>
    <row r="105" spans="1:13">
      <c r="A105" s="49" t="s">
        <v>212</v>
      </c>
      <c r="B105" s="43" t="s">
        <v>10</v>
      </c>
      <c r="C105" s="80" t="s">
        <v>213</v>
      </c>
      <c r="D105" s="45" t="s">
        <v>56</v>
      </c>
      <c r="E105" s="45">
        <v>1095000</v>
      </c>
      <c r="F105" s="47" t="str">
        <f t="shared" si="2"/>
        <v>-</v>
      </c>
      <c r="G105" s="137"/>
      <c r="H105" s="137"/>
      <c r="I105" s="137"/>
      <c r="J105" s="137"/>
      <c r="K105" s="137"/>
      <c r="L105" s="137"/>
      <c r="M105" s="137"/>
    </row>
    <row r="106" spans="1:13" ht="21.3">
      <c r="A106" s="49" t="s">
        <v>214</v>
      </c>
      <c r="B106" s="43" t="s">
        <v>10</v>
      </c>
      <c r="C106" s="80" t="s">
        <v>215</v>
      </c>
      <c r="D106" s="45" t="s">
        <v>56</v>
      </c>
      <c r="E106" s="45">
        <v>1095000</v>
      </c>
      <c r="F106" s="47" t="str">
        <f t="shared" si="2"/>
        <v>-</v>
      </c>
      <c r="G106" s="137"/>
      <c r="H106" s="137"/>
      <c r="I106" s="137"/>
      <c r="J106" s="137"/>
      <c r="K106" s="137"/>
      <c r="L106" s="137"/>
      <c r="M106" s="137"/>
    </row>
    <row r="107" spans="1:13" ht="21.3">
      <c r="A107" s="49" t="s">
        <v>214</v>
      </c>
      <c r="B107" s="43" t="s">
        <v>10</v>
      </c>
      <c r="C107" s="80" t="s">
        <v>216</v>
      </c>
      <c r="D107" s="45" t="s">
        <v>56</v>
      </c>
      <c r="E107" s="45">
        <v>1095000</v>
      </c>
      <c r="F107" s="47" t="str">
        <f t="shared" si="2"/>
        <v>-</v>
      </c>
      <c r="G107" s="137"/>
      <c r="H107" s="137"/>
      <c r="I107" s="137"/>
      <c r="J107" s="137"/>
      <c r="K107" s="137"/>
      <c r="L107" s="137"/>
      <c r="M107" s="137"/>
    </row>
    <row r="108" spans="1:13" ht="31.95">
      <c r="A108" s="49" t="s">
        <v>217</v>
      </c>
      <c r="B108" s="43" t="s">
        <v>10</v>
      </c>
      <c r="C108" s="80" t="s">
        <v>218</v>
      </c>
      <c r="D108" s="45" t="s">
        <v>56</v>
      </c>
      <c r="E108" s="45">
        <v>-1568256</v>
      </c>
      <c r="F108" s="47" t="str">
        <f t="shared" si="2"/>
        <v>-</v>
      </c>
      <c r="G108" s="137"/>
      <c r="H108" s="137"/>
      <c r="I108" s="137"/>
      <c r="J108" s="137"/>
      <c r="K108" s="137"/>
      <c r="L108" s="137"/>
      <c r="M108" s="137"/>
    </row>
    <row r="109" spans="1:13" ht="32.6" thickBot="1">
      <c r="A109" s="49" t="s">
        <v>219</v>
      </c>
      <c r="B109" s="43" t="s">
        <v>10</v>
      </c>
      <c r="C109" s="80" t="s">
        <v>220</v>
      </c>
      <c r="D109" s="45" t="s">
        <v>56</v>
      </c>
      <c r="E109" s="45">
        <v>-1568256</v>
      </c>
      <c r="F109" s="47" t="str">
        <f t="shared" si="2"/>
        <v>-</v>
      </c>
      <c r="G109" s="137"/>
      <c r="H109" s="137"/>
      <c r="I109" s="137"/>
      <c r="J109" s="137"/>
      <c r="K109" s="137"/>
      <c r="L109" s="137"/>
      <c r="M109" s="137"/>
    </row>
    <row r="110" spans="1:13" ht="12.55" customHeight="1">
      <c r="A110" s="50"/>
      <c r="B110" s="51"/>
      <c r="C110" s="51"/>
      <c r="D110" s="22"/>
      <c r="E110" s="22"/>
      <c r="F110" s="22"/>
      <c r="G110" s="135"/>
      <c r="H110" s="135"/>
      <c r="I110" s="135"/>
      <c r="J110" s="135"/>
      <c r="K110" s="135"/>
      <c r="L110" s="135"/>
      <c r="M110" s="135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M19">
    <cfRule type="cellIs" dxfId="90" priority="91" stopIfTrue="1" operator="equal">
      <formula>0</formula>
    </cfRule>
  </conditionalFormatting>
  <conditionalFormatting sqref="F20:M20">
    <cfRule type="cellIs" dxfId="89" priority="90" stopIfTrue="1" operator="equal">
      <formula>0</formula>
    </cfRule>
  </conditionalFormatting>
  <conditionalFormatting sqref="F21:M21">
    <cfRule type="cellIs" dxfId="88" priority="89" stopIfTrue="1" operator="equal">
      <formula>0</formula>
    </cfRule>
  </conditionalFormatting>
  <conditionalFormatting sqref="F22:M22">
    <cfRule type="cellIs" dxfId="87" priority="88" stopIfTrue="1" operator="equal">
      <formula>0</formula>
    </cfRule>
  </conditionalFormatting>
  <conditionalFormatting sqref="F23:M23">
    <cfRule type="cellIs" dxfId="86" priority="87" stopIfTrue="1" operator="equal">
      <formula>0</formula>
    </cfRule>
  </conditionalFormatting>
  <conditionalFormatting sqref="F24:M24">
    <cfRule type="cellIs" dxfId="85" priority="86" stopIfTrue="1" operator="equal">
      <formula>0</formula>
    </cfRule>
  </conditionalFormatting>
  <conditionalFormatting sqref="F25:M25">
    <cfRule type="cellIs" dxfId="84" priority="85" stopIfTrue="1" operator="equal">
      <formula>0</formula>
    </cfRule>
  </conditionalFormatting>
  <conditionalFormatting sqref="F26:M26">
    <cfRule type="cellIs" dxfId="83" priority="84" stopIfTrue="1" operator="equal">
      <formula>0</formula>
    </cfRule>
  </conditionalFormatting>
  <conditionalFormatting sqref="F27:M27">
    <cfRule type="cellIs" dxfId="82" priority="83" stopIfTrue="1" operator="equal">
      <formula>0</formula>
    </cfRule>
  </conditionalFormatting>
  <conditionalFormatting sqref="F28:M28">
    <cfRule type="cellIs" dxfId="81" priority="82" stopIfTrue="1" operator="equal">
      <formula>0</formula>
    </cfRule>
  </conditionalFormatting>
  <conditionalFormatting sqref="F29:M29">
    <cfRule type="cellIs" dxfId="80" priority="81" stopIfTrue="1" operator="equal">
      <formula>0</formula>
    </cfRule>
  </conditionalFormatting>
  <conditionalFormatting sqref="F30:M30">
    <cfRule type="cellIs" dxfId="79" priority="80" stopIfTrue="1" operator="equal">
      <formula>0</formula>
    </cfRule>
  </conditionalFormatting>
  <conditionalFormatting sqref="F31:M31">
    <cfRule type="cellIs" dxfId="78" priority="79" stopIfTrue="1" operator="equal">
      <formula>0</formula>
    </cfRule>
  </conditionalFormatting>
  <conditionalFormatting sqref="F32:M32">
    <cfRule type="cellIs" dxfId="77" priority="78" stopIfTrue="1" operator="equal">
      <formula>0</formula>
    </cfRule>
  </conditionalFormatting>
  <conditionalFormatting sqref="F33:M33">
    <cfRule type="cellIs" dxfId="76" priority="77" stopIfTrue="1" operator="equal">
      <formula>0</formula>
    </cfRule>
  </conditionalFormatting>
  <conditionalFormatting sqref="F34:M34">
    <cfRule type="cellIs" dxfId="75" priority="76" stopIfTrue="1" operator="equal">
      <formula>0</formula>
    </cfRule>
  </conditionalFormatting>
  <conditionalFormatting sqref="F35:M35">
    <cfRule type="cellIs" dxfId="74" priority="75" stopIfTrue="1" operator="equal">
      <formula>0</formula>
    </cfRule>
  </conditionalFormatting>
  <conditionalFormatting sqref="F36:M36">
    <cfRule type="cellIs" dxfId="73" priority="74" stopIfTrue="1" operator="equal">
      <formula>0</formula>
    </cfRule>
  </conditionalFormatting>
  <conditionalFormatting sqref="F37:M37">
    <cfRule type="cellIs" dxfId="72" priority="73" stopIfTrue="1" operator="equal">
      <formula>0</formula>
    </cfRule>
  </conditionalFormatting>
  <conditionalFormatting sqref="F38:M38">
    <cfRule type="cellIs" dxfId="71" priority="72" stopIfTrue="1" operator="equal">
      <formula>0</formula>
    </cfRule>
  </conditionalFormatting>
  <conditionalFormatting sqref="F39:M39">
    <cfRule type="cellIs" dxfId="70" priority="71" stopIfTrue="1" operator="equal">
      <formula>0</formula>
    </cfRule>
  </conditionalFormatting>
  <conditionalFormatting sqref="F40:M40">
    <cfRule type="cellIs" dxfId="69" priority="70" stopIfTrue="1" operator="equal">
      <formula>0</formula>
    </cfRule>
  </conditionalFormatting>
  <conditionalFormatting sqref="F41:M41">
    <cfRule type="cellIs" dxfId="68" priority="69" stopIfTrue="1" operator="equal">
      <formula>0</formula>
    </cfRule>
  </conditionalFormatting>
  <conditionalFormatting sqref="F42:M42">
    <cfRule type="cellIs" dxfId="67" priority="68" stopIfTrue="1" operator="equal">
      <formula>0</formula>
    </cfRule>
  </conditionalFormatting>
  <conditionalFormatting sqref="F43:M43">
    <cfRule type="cellIs" dxfId="66" priority="67" stopIfTrue="1" operator="equal">
      <formula>0</formula>
    </cfRule>
  </conditionalFormatting>
  <conditionalFormatting sqref="F44:M44">
    <cfRule type="cellIs" dxfId="65" priority="66" stopIfTrue="1" operator="equal">
      <formula>0</formula>
    </cfRule>
  </conditionalFormatting>
  <conditionalFormatting sqref="F45:M45">
    <cfRule type="cellIs" dxfId="64" priority="65" stopIfTrue="1" operator="equal">
      <formula>0</formula>
    </cfRule>
  </conditionalFormatting>
  <conditionalFormatting sqref="F46:M46">
    <cfRule type="cellIs" dxfId="63" priority="64" stopIfTrue="1" operator="equal">
      <formula>0</formula>
    </cfRule>
  </conditionalFormatting>
  <conditionalFormatting sqref="F47:M47">
    <cfRule type="cellIs" dxfId="62" priority="63" stopIfTrue="1" operator="equal">
      <formula>0</formula>
    </cfRule>
  </conditionalFormatting>
  <conditionalFormatting sqref="F48:M48">
    <cfRule type="cellIs" dxfId="61" priority="62" stopIfTrue="1" operator="equal">
      <formula>0</formula>
    </cfRule>
  </conditionalFormatting>
  <conditionalFormatting sqref="F49:M49">
    <cfRule type="cellIs" dxfId="60" priority="61" stopIfTrue="1" operator="equal">
      <formula>0</formula>
    </cfRule>
  </conditionalFormatting>
  <conditionalFormatting sqref="F50:M50">
    <cfRule type="cellIs" dxfId="59" priority="60" stopIfTrue="1" operator="equal">
      <formula>0</formula>
    </cfRule>
  </conditionalFormatting>
  <conditionalFormatting sqref="F51:M51">
    <cfRule type="cellIs" dxfId="58" priority="59" stopIfTrue="1" operator="equal">
      <formula>0</formula>
    </cfRule>
  </conditionalFormatting>
  <conditionalFormatting sqref="F52:M52">
    <cfRule type="cellIs" dxfId="57" priority="58" stopIfTrue="1" operator="equal">
      <formula>0</formula>
    </cfRule>
  </conditionalFormatting>
  <conditionalFormatting sqref="F53:M53">
    <cfRule type="cellIs" dxfId="56" priority="57" stopIfTrue="1" operator="equal">
      <formula>0</formula>
    </cfRule>
  </conditionalFormatting>
  <conditionalFormatting sqref="F54:M54">
    <cfRule type="cellIs" dxfId="55" priority="56" stopIfTrue="1" operator="equal">
      <formula>0</formula>
    </cfRule>
  </conditionalFormatting>
  <conditionalFormatting sqref="F55:M55">
    <cfRule type="cellIs" dxfId="54" priority="55" stopIfTrue="1" operator="equal">
      <formula>0</formula>
    </cfRule>
  </conditionalFormatting>
  <conditionalFormatting sqref="F56:M56">
    <cfRule type="cellIs" dxfId="53" priority="54" stopIfTrue="1" operator="equal">
      <formula>0</formula>
    </cfRule>
  </conditionalFormatting>
  <conditionalFormatting sqref="F57:M57">
    <cfRule type="cellIs" dxfId="52" priority="53" stopIfTrue="1" operator="equal">
      <formula>0</formula>
    </cfRule>
  </conditionalFormatting>
  <conditionalFormatting sqref="F58:M58">
    <cfRule type="cellIs" dxfId="51" priority="52" stopIfTrue="1" operator="equal">
      <formula>0</formula>
    </cfRule>
  </conditionalFormatting>
  <conditionalFormatting sqref="F59:M59">
    <cfRule type="cellIs" dxfId="50" priority="51" stopIfTrue="1" operator="equal">
      <formula>0</formula>
    </cfRule>
  </conditionalFormatting>
  <conditionalFormatting sqref="F60:M60">
    <cfRule type="cellIs" dxfId="49" priority="50" stopIfTrue="1" operator="equal">
      <formula>0</formula>
    </cfRule>
  </conditionalFormatting>
  <conditionalFormatting sqref="F61:M61">
    <cfRule type="cellIs" dxfId="48" priority="49" stopIfTrue="1" operator="equal">
      <formula>0</formula>
    </cfRule>
  </conditionalFormatting>
  <conditionalFormatting sqref="F62:M62">
    <cfRule type="cellIs" dxfId="47" priority="48" stopIfTrue="1" operator="equal">
      <formula>0</formula>
    </cfRule>
  </conditionalFormatting>
  <conditionalFormatting sqref="F63:M63">
    <cfRule type="cellIs" dxfId="46" priority="47" stopIfTrue="1" operator="equal">
      <formula>0</formula>
    </cfRule>
  </conditionalFormatting>
  <conditionalFormatting sqref="F64:M64">
    <cfRule type="cellIs" dxfId="45" priority="46" stopIfTrue="1" operator="equal">
      <formula>0</formula>
    </cfRule>
  </conditionalFormatting>
  <conditionalFormatting sqref="F65:M65">
    <cfRule type="cellIs" dxfId="44" priority="45" stopIfTrue="1" operator="equal">
      <formula>0</formula>
    </cfRule>
  </conditionalFormatting>
  <conditionalFormatting sqref="F66:M66">
    <cfRule type="cellIs" dxfId="43" priority="44" stopIfTrue="1" operator="equal">
      <formula>0</formula>
    </cfRule>
  </conditionalFormatting>
  <conditionalFormatting sqref="F67:M67">
    <cfRule type="cellIs" dxfId="42" priority="43" stopIfTrue="1" operator="equal">
      <formula>0</formula>
    </cfRule>
  </conditionalFormatting>
  <conditionalFormatting sqref="F68:M68">
    <cfRule type="cellIs" dxfId="41" priority="42" stopIfTrue="1" operator="equal">
      <formula>0</formula>
    </cfRule>
  </conditionalFormatting>
  <conditionalFormatting sqref="F69:M69">
    <cfRule type="cellIs" dxfId="40" priority="41" stopIfTrue="1" operator="equal">
      <formula>0</formula>
    </cfRule>
  </conditionalFormatting>
  <conditionalFormatting sqref="F70:M70">
    <cfRule type="cellIs" dxfId="39" priority="40" stopIfTrue="1" operator="equal">
      <formula>0</formula>
    </cfRule>
  </conditionalFormatting>
  <conditionalFormatting sqref="F71:M71">
    <cfRule type="cellIs" dxfId="38" priority="39" stopIfTrue="1" operator="equal">
      <formula>0</formula>
    </cfRule>
  </conditionalFormatting>
  <conditionalFormatting sqref="F72:M72">
    <cfRule type="cellIs" dxfId="37" priority="38" stopIfTrue="1" operator="equal">
      <formula>0</formula>
    </cfRule>
  </conditionalFormatting>
  <conditionalFormatting sqref="F73:M73">
    <cfRule type="cellIs" dxfId="36" priority="37" stopIfTrue="1" operator="equal">
      <formula>0</formula>
    </cfRule>
  </conditionalFormatting>
  <conditionalFormatting sqref="F74:M74">
    <cfRule type="cellIs" dxfId="35" priority="36" stopIfTrue="1" operator="equal">
      <formula>0</formula>
    </cfRule>
  </conditionalFormatting>
  <conditionalFormatting sqref="F75:M75">
    <cfRule type="cellIs" dxfId="34" priority="35" stopIfTrue="1" operator="equal">
      <formula>0</formula>
    </cfRule>
  </conditionalFormatting>
  <conditionalFormatting sqref="F76:M76">
    <cfRule type="cellIs" dxfId="33" priority="34" stopIfTrue="1" operator="equal">
      <formula>0</formula>
    </cfRule>
  </conditionalFormatting>
  <conditionalFormatting sqref="F77:M77">
    <cfRule type="cellIs" dxfId="32" priority="33" stopIfTrue="1" operator="equal">
      <formula>0</formula>
    </cfRule>
  </conditionalFormatting>
  <conditionalFormatting sqref="F78:M78">
    <cfRule type="cellIs" dxfId="31" priority="32" stopIfTrue="1" operator="equal">
      <formula>0</formula>
    </cfRule>
  </conditionalFormatting>
  <conditionalFormatting sqref="F79:M79">
    <cfRule type="cellIs" dxfId="30" priority="31" stopIfTrue="1" operator="equal">
      <formula>0</formula>
    </cfRule>
  </conditionalFormatting>
  <conditionalFormatting sqref="F80:M80">
    <cfRule type="cellIs" dxfId="29" priority="30" stopIfTrue="1" operator="equal">
      <formula>0</formula>
    </cfRule>
  </conditionalFormatting>
  <conditionalFormatting sqref="F81:M81">
    <cfRule type="cellIs" dxfId="28" priority="29" stopIfTrue="1" operator="equal">
      <formula>0</formula>
    </cfRule>
  </conditionalFormatting>
  <conditionalFormatting sqref="F82:M82">
    <cfRule type="cellIs" dxfId="27" priority="28" stopIfTrue="1" operator="equal">
      <formula>0</formula>
    </cfRule>
  </conditionalFormatting>
  <conditionalFormatting sqref="F83:M83">
    <cfRule type="cellIs" dxfId="26" priority="27" stopIfTrue="1" operator="equal">
      <formula>0</formula>
    </cfRule>
  </conditionalFormatting>
  <conditionalFormatting sqref="F84:M84">
    <cfRule type="cellIs" dxfId="25" priority="26" stopIfTrue="1" operator="equal">
      <formula>0</formula>
    </cfRule>
  </conditionalFormatting>
  <conditionalFormatting sqref="F85:M85">
    <cfRule type="cellIs" dxfId="24" priority="25" stopIfTrue="1" operator="equal">
      <formula>0</formula>
    </cfRule>
  </conditionalFormatting>
  <conditionalFormatting sqref="F86:M86">
    <cfRule type="cellIs" dxfId="23" priority="24" stopIfTrue="1" operator="equal">
      <formula>0</formula>
    </cfRule>
  </conditionalFormatting>
  <conditionalFormatting sqref="F87:M87">
    <cfRule type="cellIs" dxfId="22" priority="23" stopIfTrue="1" operator="equal">
      <formula>0</formula>
    </cfRule>
  </conditionalFormatting>
  <conditionalFormatting sqref="F88:M88">
    <cfRule type="cellIs" dxfId="21" priority="22" stopIfTrue="1" operator="equal">
      <formula>0</formula>
    </cfRule>
  </conditionalFormatting>
  <conditionalFormatting sqref="F89:M89">
    <cfRule type="cellIs" dxfId="20" priority="21" stopIfTrue="1" operator="equal">
      <formula>0</formula>
    </cfRule>
  </conditionalFormatting>
  <conditionalFormatting sqref="F90:M90">
    <cfRule type="cellIs" dxfId="19" priority="20" stopIfTrue="1" operator="equal">
      <formula>0</formula>
    </cfRule>
  </conditionalFormatting>
  <conditionalFormatting sqref="F91:M91">
    <cfRule type="cellIs" dxfId="18" priority="19" stopIfTrue="1" operator="equal">
      <formula>0</formula>
    </cfRule>
  </conditionalFormatting>
  <conditionalFormatting sqref="F92:M92">
    <cfRule type="cellIs" dxfId="17" priority="18" stopIfTrue="1" operator="equal">
      <formula>0</formula>
    </cfRule>
  </conditionalFormatting>
  <conditionalFormatting sqref="F93:M93">
    <cfRule type="cellIs" dxfId="16" priority="17" stopIfTrue="1" operator="equal">
      <formula>0</formula>
    </cfRule>
  </conditionalFormatting>
  <conditionalFormatting sqref="F94:M94">
    <cfRule type="cellIs" dxfId="15" priority="16" stopIfTrue="1" operator="equal">
      <formula>0</formula>
    </cfRule>
  </conditionalFormatting>
  <conditionalFormatting sqref="F95:M95">
    <cfRule type="cellIs" dxfId="14" priority="15" stopIfTrue="1" operator="equal">
      <formula>0</formula>
    </cfRule>
  </conditionalFormatting>
  <conditionalFormatting sqref="F96:M96">
    <cfRule type="cellIs" dxfId="13" priority="14" stopIfTrue="1" operator="equal">
      <formula>0</formula>
    </cfRule>
  </conditionalFormatting>
  <conditionalFormatting sqref="F97:M97">
    <cfRule type="cellIs" dxfId="12" priority="13" stopIfTrue="1" operator="equal">
      <formula>0</formula>
    </cfRule>
  </conditionalFormatting>
  <conditionalFormatting sqref="F98:M98">
    <cfRule type="cellIs" dxfId="11" priority="12" stopIfTrue="1" operator="equal">
      <formula>0</formula>
    </cfRule>
  </conditionalFormatting>
  <conditionalFormatting sqref="F99:M99">
    <cfRule type="cellIs" dxfId="10" priority="11" stopIfTrue="1" operator="equal">
      <formula>0</formula>
    </cfRule>
  </conditionalFormatting>
  <conditionalFormatting sqref="F100:M100">
    <cfRule type="cellIs" dxfId="9" priority="10" stopIfTrue="1" operator="equal">
      <formula>0</formula>
    </cfRule>
  </conditionalFormatting>
  <conditionalFormatting sqref="F101:M101">
    <cfRule type="cellIs" dxfId="8" priority="9" stopIfTrue="1" operator="equal">
      <formula>0</formula>
    </cfRule>
  </conditionalFormatting>
  <conditionalFormatting sqref="F102:M102">
    <cfRule type="cellIs" dxfId="7" priority="8" stopIfTrue="1" operator="equal">
      <formula>0</formula>
    </cfRule>
  </conditionalFormatting>
  <conditionalFormatting sqref="F103:M103">
    <cfRule type="cellIs" dxfId="6" priority="7" stopIfTrue="1" operator="equal">
      <formula>0</formula>
    </cfRule>
  </conditionalFormatting>
  <conditionalFormatting sqref="F104:M104">
    <cfRule type="cellIs" dxfId="5" priority="6" stopIfTrue="1" operator="equal">
      <formula>0</formula>
    </cfRule>
  </conditionalFormatting>
  <conditionalFormatting sqref="F105:M105">
    <cfRule type="cellIs" dxfId="4" priority="5" stopIfTrue="1" operator="equal">
      <formula>0</formula>
    </cfRule>
  </conditionalFormatting>
  <conditionalFormatting sqref="F106:M106">
    <cfRule type="cellIs" dxfId="3" priority="4" stopIfTrue="1" operator="equal">
      <formula>0</formula>
    </cfRule>
  </conditionalFormatting>
  <conditionalFormatting sqref="F107:M107">
    <cfRule type="cellIs" dxfId="2" priority="3" stopIfTrue="1" operator="equal">
      <formula>0</formula>
    </cfRule>
  </conditionalFormatting>
  <conditionalFormatting sqref="F108:M108">
    <cfRule type="cellIs" dxfId="1" priority="2" stopIfTrue="1" operator="equal">
      <formula>0</formula>
    </cfRule>
  </conditionalFormatting>
  <conditionalFormatting sqref="F109:M109">
    <cfRule type="cellIs" dxfId="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28"/>
  <sheetViews>
    <sheetView showGridLines="0" workbookViewId="0">
      <selection sqref="A1:F228"/>
    </sheetView>
  </sheetViews>
  <sheetFormatPr defaultRowHeight="12.5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2.55" customHeight="1"/>
    <row r="2" spans="1:6" ht="14.6" customHeight="1">
      <c r="A2" s="119" t="s">
        <v>21</v>
      </c>
      <c r="B2" s="119"/>
      <c r="C2" s="119"/>
      <c r="D2" s="119"/>
      <c r="E2" s="23"/>
      <c r="F2" s="5" t="s">
        <v>18</v>
      </c>
    </row>
    <row r="3" spans="1:6" ht="13.3" customHeight="1" thickBot="1">
      <c r="A3" s="11"/>
      <c r="B3" s="11"/>
      <c r="C3" s="13"/>
      <c r="D3" s="12"/>
      <c r="E3" s="12"/>
      <c r="F3" s="12"/>
    </row>
    <row r="4" spans="1:6" ht="10.199999999999999" customHeight="1">
      <c r="A4" s="120" t="s">
        <v>4</v>
      </c>
      <c r="B4" s="105" t="s">
        <v>11</v>
      </c>
      <c r="C4" s="123" t="s">
        <v>25</v>
      </c>
      <c r="D4" s="108" t="s">
        <v>17</v>
      </c>
      <c r="E4" s="125" t="s">
        <v>12</v>
      </c>
      <c r="F4" s="111" t="s">
        <v>15</v>
      </c>
    </row>
    <row r="5" spans="1:6" ht="5.5" customHeight="1">
      <c r="A5" s="121"/>
      <c r="B5" s="106"/>
      <c r="C5" s="124"/>
      <c r="D5" s="109"/>
      <c r="E5" s="126"/>
      <c r="F5" s="112"/>
    </row>
    <row r="6" spans="1:6" ht="9.5500000000000007" customHeight="1">
      <c r="A6" s="121"/>
      <c r="B6" s="106"/>
      <c r="C6" s="124"/>
      <c r="D6" s="109"/>
      <c r="E6" s="126"/>
      <c r="F6" s="112"/>
    </row>
    <row r="7" spans="1:6" ht="5.95" customHeight="1">
      <c r="A7" s="121"/>
      <c r="B7" s="106"/>
      <c r="C7" s="124"/>
      <c r="D7" s="109"/>
      <c r="E7" s="126"/>
      <c r="F7" s="112"/>
    </row>
    <row r="8" spans="1:6" ht="6.6" customHeight="1">
      <c r="A8" s="121"/>
      <c r="B8" s="106"/>
      <c r="C8" s="124"/>
      <c r="D8" s="109"/>
      <c r="E8" s="126"/>
      <c r="F8" s="112"/>
    </row>
    <row r="9" spans="1:6" ht="11" customHeight="1">
      <c r="A9" s="121"/>
      <c r="B9" s="106"/>
      <c r="C9" s="124"/>
      <c r="D9" s="109"/>
      <c r="E9" s="126"/>
      <c r="F9" s="112"/>
    </row>
    <row r="10" spans="1:6" ht="4.25" hidden="1" customHeight="1">
      <c r="A10" s="121"/>
      <c r="B10" s="106"/>
      <c r="C10" s="75"/>
      <c r="D10" s="109"/>
      <c r="E10" s="25"/>
      <c r="F10" s="30"/>
    </row>
    <row r="11" spans="1:6" ht="13.15" hidden="1" customHeight="1">
      <c r="A11" s="122"/>
      <c r="B11" s="107"/>
      <c r="C11" s="76"/>
      <c r="D11" s="110"/>
      <c r="E11" s="27"/>
      <c r="F11" s="31"/>
    </row>
    <row r="12" spans="1:6" ht="13.3" customHeight="1" thickBot="1">
      <c r="A12" s="15">
        <v>1</v>
      </c>
      <c r="B12" s="16">
        <v>2</v>
      </c>
      <c r="C12" s="21">
        <v>3</v>
      </c>
      <c r="D12" s="17" t="s">
        <v>1</v>
      </c>
      <c r="E12" s="26" t="s">
        <v>2</v>
      </c>
      <c r="F12" s="18" t="s">
        <v>13</v>
      </c>
    </row>
    <row r="13" spans="1:6">
      <c r="A13" s="86" t="s">
        <v>221</v>
      </c>
      <c r="B13" s="87" t="s">
        <v>222</v>
      </c>
      <c r="C13" s="88" t="s">
        <v>223</v>
      </c>
      <c r="D13" s="89">
        <v>287183104.85000002</v>
      </c>
      <c r="E13" s="90">
        <v>98508717.780000001</v>
      </c>
      <c r="F13" s="91">
        <f>IF(OR(D13="-",E13=D13),"-",D13-IF(E13="-",0,E13))</f>
        <v>188674387.07000002</v>
      </c>
    </row>
    <row r="14" spans="1:6">
      <c r="A14" s="92" t="s">
        <v>43</v>
      </c>
      <c r="B14" s="60"/>
      <c r="C14" s="81"/>
      <c r="D14" s="84"/>
      <c r="E14" s="61"/>
      <c r="F14" s="62"/>
    </row>
    <row r="15" spans="1:6">
      <c r="A15" s="86" t="s">
        <v>224</v>
      </c>
      <c r="B15" s="87" t="s">
        <v>222</v>
      </c>
      <c r="C15" s="88" t="s">
        <v>225</v>
      </c>
      <c r="D15" s="89">
        <v>68724627.269999996</v>
      </c>
      <c r="E15" s="90">
        <v>36128703.18</v>
      </c>
      <c r="F15" s="91">
        <f t="shared" ref="F15:F78" si="0">IF(OR(D15="-",E15=D15),"-",D15-IF(E15="-",0,E15))</f>
        <v>32595924.089999996</v>
      </c>
    </row>
    <row r="16" spans="1:6" ht="42.6">
      <c r="A16" s="40" t="s">
        <v>226</v>
      </c>
      <c r="B16" s="67" t="s">
        <v>222</v>
      </c>
      <c r="C16" s="78" t="s">
        <v>227</v>
      </c>
      <c r="D16" s="38">
        <v>39599064</v>
      </c>
      <c r="E16" s="59">
        <v>27157903.140000001</v>
      </c>
      <c r="F16" s="41">
        <f t="shared" si="0"/>
        <v>12441160.859999999</v>
      </c>
    </row>
    <row r="17" spans="1:6">
      <c r="A17" s="40" t="s">
        <v>228</v>
      </c>
      <c r="B17" s="67" t="s">
        <v>222</v>
      </c>
      <c r="C17" s="78" t="s">
        <v>229</v>
      </c>
      <c r="D17" s="38">
        <v>12477036</v>
      </c>
      <c r="E17" s="59">
        <v>8686161.4900000002</v>
      </c>
      <c r="F17" s="41">
        <f t="shared" si="0"/>
        <v>3790874.51</v>
      </c>
    </row>
    <row r="18" spans="1:6">
      <c r="A18" s="40" t="s">
        <v>230</v>
      </c>
      <c r="B18" s="67" t="s">
        <v>222</v>
      </c>
      <c r="C18" s="78" t="s">
        <v>231</v>
      </c>
      <c r="D18" s="38">
        <v>9560857</v>
      </c>
      <c r="E18" s="59">
        <v>6754186.7599999998</v>
      </c>
      <c r="F18" s="41">
        <f t="shared" si="0"/>
        <v>2806670.24</v>
      </c>
    </row>
    <row r="19" spans="1:6" ht="21.3">
      <c r="A19" s="40" t="s">
        <v>232</v>
      </c>
      <c r="B19" s="67" t="s">
        <v>222</v>
      </c>
      <c r="C19" s="78" t="s">
        <v>233</v>
      </c>
      <c r="D19" s="38">
        <v>28800</v>
      </c>
      <c r="E19" s="59">
        <v>21600</v>
      </c>
      <c r="F19" s="41">
        <f t="shared" si="0"/>
        <v>7200</v>
      </c>
    </row>
    <row r="20" spans="1:6" ht="31.95">
      <c r="A20" s="40" t="s">
        <v>234</v>
      </c>
      <c r="B20" s="67" t="s">
        <v>222</v>
      </c>
      <c r="C20" s="78" t="s">
        <v>235</v>
      </c>
      <c r="D20" s="38">
        <v>2887379</v>
      </c>
      <c r="E20" s="59">
        <v>1910374.73</v>
      </c>
      <c r="F20" s="41">
        <f t="shared" si="0"/>
        <v>977004.27</v>
      </c>
    </row>
    <row r="21" spans="1:6" ht="21.3">
      <c r="A21" s="40" t="s">
        <v>236</v>
      </c>
      <c r="B21" s="67" t="s">
        <v>222</v>
      </c>
      <c r="C21" s="78" t="s">
        <v>237</v>
      </c>
      <c r="D21" s="38">
        <v>27122028</v>
      </c>
      <c r="E21" s="59">
        <v>18471741.649999999</v>
      </c>
      <c r="F21" s="41">
        <f t="shared" si="0"/>
        <v>8650286.3500000015</v>
      </c>
    </row>
    <row r="22" spans="1:6">
      <c r="A22" s="40" t="s">
        <v>238</v>
      </c>
      <c r="B22" s="67" t="s">
        <v>222</v>
      </c>
      <c r="C22" s="78" t="s">
        <v>239</v>
      </c>
      <c r="D22" s="38">
        <v>20980662.989999998</v>
      </c>
      <c r="E22" s="59">
        <v>14800452.720000001</v>
      </c>
      <c r="F22" s="41">
        <f t="shared" si="0"/>
        <v>6180210.2699999977</v>
      </c>
    </row>
    <row r="23" spans="1:6" ht="21.3">
      <c r="A23" s="40" t="s">
        <v>240</v>
      </c>
      <c r="B23" s="67" t="s">
        <v>222</v>
      </c>
      <c r="C23" s="78" t="s">
        <v>241</v>
      </c>
      <c r="D23" s="38">
        <v>24800</v>
      </c>
      <c r="E23" s="59">
        <v>6543.89</v>
      </c>
      <c r="F23" s="41">
        <f t="shared" si="0"/>
        <v>18256.11</v>
      </c>
    </row>
    <row r="24" spans="1:6" ht="31.95">
      <c r="A24" s="40" t="s">
        <v>242</v>
      </c>
      <c r="B24" s="67" t="s">
        <v>222</v>
      </c>
      <c r="C24" s="78" t="s">
        <v>243</v>
      </c>
      <c r="D24" s="38">
        <v>6116565.0099999998</v>
      </c>
      <c r="E24" s="59">
        <v>3664745.04</v>
      </c>
      <c r="F24" s="41">
        <f t="shared" si="0"/>
        <v>2451819.9699999997</v>
      </c>
    </row>
    <row r="25" spans="1:6" ht="21.3">
      <c r="A25" s="40" t="s">
        <v>244</v>
      </c>
      <c r="B25" s="67" t="s">
        <v>222</v>
      </c>
      <c r="C25" s="78" t="s">
        <v>245</v>
      </c>
      <c r="D25" s="38">
        <v>18528535.43</v>
      </c>
      <c r="E25" s="59">
        <v>8432119.6699999999</v>
      </c>
      <c r="F25" s="41">
        <f t="shared" si="0"/>
        <v>10096415.76</v>
      </c>
    </row>
    <row r="26" spans="1:6" ht="21.3">
      <c r="A26" s="40" t="s">
        <v>246</v>
      </c>
      <c r="B26" s="67" t="s">
        <v>222</v>
      </c>
      <c r="C26" s="78" t="s">
        <v>247</v>
      </c>
      <c r="D26" s="38">
        <v>18528535.43</v>
      </c>
      <c r="E26" s="59">
        <v>8432119.6699999999</v>
      </c>
      <c r="F26" s="41">
        <f t="shared" si="0"/>
        <v>10096415.76</v>
      </c>
    </row>
    <row r="27" spans="1:6" ht="21.3">
      <c r="A27" s="40" t="s">
        <v>248</v>
      </c>
      <c r="B27" s="67" t="s">
        <v>222</v>
      </c>
      <c r="C27" s="78" t="s">
        <v>249</v>
      </c>
      <c r="D27" s="38">
        <v>1206500</v>
      </c>
      <c r="E27" s="59">
        <v>704466.12</v>
      </c>
      <c r="F27" s="41">
        <f t="shared" si="0"/>
        <v>502033.88</v>
      </c>
    </row>
    <row r="28" spans="1:6" ht="21.3">
      <c r="A28" s="40" t="s">
        <v>250</v>
      </c>
      <c r="B28" s="67" t="s">
        <v>222</v>
      </c>
      <c r="C28" s="78" t="s">
        <v>251</v>
      </c>
      <c r="D28" s="38">
        <v>17322035.43</v>
      </c>
      <c r="E28" s="59">
        <v>7727653.5499999998</v>
      </c>
      <c r="F28" s="41">
        <f t="shared" si="0"/>
        <v>9594381.879999999</v>
      </c>
    </row>
    <row r="29" spans="1:6">
      <c r="A29" s="40" t="s">
        <v>252</v>
      </c>
      <c r="B29" s="67" t="s">
        <v>222</v>
      </c>
      <c r="C29" s="78" t="s">
        <v>253</v>
      </c>
      <c r="D29" s="38">
        <v>300000</v>
      </c>
      <c r="E29" s="59" t="s">
        <v>56</v>
      </c>
      <c r="F29" s="41">
        <f t="shared" si="0"/>
        <v>300000</v>
      </c>
    </row>
    <row r="30" spans="1:6">
      <c r="A30" s="40" t="s">
        <v>254</v>
      </c>
      <c r="B30" s="67" t="s">
        <v>222</v>
      </c>
      <c r="C30" s="78" t="s">
        <v>255</v>
      </c>
      <c r="D30" s="38">
        <v>300000</v>
      </c>
      <c r="E30" s="59" t="s">
        <v>56</v>
      </c>
      <c r="F30" s="41">
        <f t="shared" si="0"/>
        <v>300000</v>
      </c>
    </row>
    <row r="31" spans="1:6" ht="21.3">
      <c r="A31" s="40" t="s">
        <v>256</v>
      </c>
      <c r="B31" s="67" t="s">
        <v>222</v>
      </c>
      <c r="C31" s="78" t="s">
        <v>257</v>
      </c>
      <c r="D31" s="38">
        <v>7083000</v>
      </c>
      <c r="E31" s="59" t="s">
        <v>56</v>
      </c>
      <c r="F31" s="41">
        <f t="shared" si="0"/>
        <v>7083000</v>
      </c>
    </row>
    <row r="32" spans="1:6">
      <c r="A32" s="40" t="s">
        <v>258</v>
      </c>
      <c r="B32" s="67" t="s">
        <v>222</v>
      </c>
      <c r="C32" s="78" t="s">
        <v>259</v>
      </c>
      <c r="D32" s="38">
        <v>7083000</v>
      </c>
      <c r="E32" s="59" t="s">
        <v>56</v>
      </c>
      <c r="F32" s="41">
        <f t="shared" si="0"/>
        <v>7083000</v>
      </c>
    </row>
    <row r="33" spans="1:6" ht="21.3">
      <c r="A33" s="40" t="s">
        <v>260</v>
      </c>
      <c r="B33" s="67" t="s">
        <v>222</v>
      </c>
      <c r="C33" s="78" t="s">
        <v>261</v>
      </c>
      <c r="D33" s="38">
        <v>7083000</v>
      </c>
      <c r="E33" s="59" t="s">
        <v>56</v>
      </c>
      <c r="F33" s="41">
        <f t="shared" si="0"/>
        <v>7083000</v>
      </c>
    </row>
    <row r="34" spans="1:6">
      <c r="A34" s="40" t="s">
        <v>262</v>
      </c>
      <c r="B34" s="67" t="s">
        <v>222</v>
      </c>
      <c r="C34" s="78" t="s">
        <v>263</v>
      </c>
      <c r="D34" s="38">
        <v>1214209.8400000001</v>
      </c>
      <c r="E34" s="59">
        <v>504678.1</v>
      </c>
      <c r="F34" s="41">
        <f t="shared" si="0"/>
        <v>709531.74000000011</v>
      </c>
    </row>
    <row r="35" spans="1:6">
      <c r="A35" s="40" t="s">
        <v>206</v>
      </c>
      <c r="B35" s="67" t="s">
        <v>222</v>
      </c>
      <c r="C35" s="78" t="s">
        <v>264</v>
      </c>
      <c r="D35" s="38">
        <v>1214209.8400000001</v>
      </c>
      <c r="E35" s="59">
        <v>504678.1</v>
      </c>
      <c r="F35" s="41">
        <f t="shared" si="0"/>
        <v>709531.74000000011</v>
      </c>
    </row>
    <row r="36" spans="1:6">
      <c r="A36" s="40" t="s">
        <v>265</v>
      </c>
      <c r="B36" s="67" t="s">
        <v>222</v>
      </c>
      <c r="C36" s="78" t="s">
        <v>266</v>
      </c>
      <c r="D36" s="38">
        <v>1999818</v>
      </c>
      <c r="E36" s="59">
        <v>34002.269999999997</v>
      </c>
      <c r="F36" s="41">
        <f t="shared" si="0"/>
        <v>1965815.73</v>
      </c>
    </row>
    <row r="37" spans="1:6">
      <c r="A37" s="40" t="s">
        <v>267</v>
      </c>
      <c r="B37" s="67" t="s">
        <v>222</v>
      </c>
      <c r="C37" s="78" t="s">
        <v>268</v>
      </c>
      <c r="D37" s="38">
        <v>200000</v>
      </c>
      <c r="E37" s="59" t="s">
        <v>56</v>
      </c>
      <c r="F37" s="41">
        <f t="shared" si="0"/>
        <v>200000</v>
      </c>
    </row>
    <row r="38" spans="1:6" ht="63.9">
      <c r="A38" s="101" t="s">
        <v>269</v>
      </c>
      <c r="B38" s="67" t="s">
        <v>222</v>
      </c>
      <c r="C38" s="78" t="s">
        <v>270</v>
      </c>
      <c r="D38" s="38">
        <v>200000</v>
      </c>
      <c r="E38" s="59" t="s">
        <v>56</v>
      </c>
      <c r="F38" s="41">
        <f t="shared" si="0"/>
        <v>200000</v>
      </c>
    </row>
    <row r="39" spans="1:6">
      <c r="A39" s="40" t="s">
        <v>271</v>
      </c>
      <c r="B39" s="67" t="s">
        <v>222</v>
      </c>
      <c r="C39" s="78" t="s">
        <v>272</v>
      </c>
      <c r="D39" s="38">
        <v>76000</v>
      </c>
      <c r="E39" s="59">
        <v>34002.269999999997</v>
      </c>
      <c r="F39" s="41">
        <f t="shared" si="0"/>
        <v>41997.73</v>
      </c>
    </row>
    <row r="40" spans="1:6">
      <c r="A40" s="40" t="s">
        <v>273</v>
      </c>
      <c r="B40" s="67" t="s">
        <v>222</v>
      </c>
      <c r="C40" s="78" t="s">
        <v>274</v>
      </c>
      <c r="D40" s="38">
        <v>76000</v>
      </c>
      <c r="E40" s="59">
        <v>34002.269999999997</v>
      </c>
      <c r="F40" s="41">
        <f t="shared" si="0"/>
        <v>41997.73</v>
      </c>
    </row>
    <row r="41" spans="1:6">
      <c r="A41" s="40" t="s">
        <v>275</v>
      </c>
      <c r="B41" s="67" t="s">
        <v>222</v>
      </c>
      <c r="C41" s="78" t="s">
        <v>276</v>
      </c>
      <c r="D41" s="38">
        <v>1723818</v>
      </c>
      <c r="E41" s="59" t="s">
        <v>56</v>
      </c>
      <c r="F41" s="41">
        <f t="shared" si="0"/>
        <v>1723818</v>
      </c>
    </row>
    <row r="42" spans="1:6" ht="31.95">
      <c r="A42" s="86" t="s">
        <v>277</v>
      </c>
      <c r="B42" s="87" t="s">
        <v>222</v>
      </c>
      <c r="C42" s="88" t="s">
        <v>278</v>
      </c>
      <c r="D42" s="89">
        <v>4517788</v>
      </c>
      <c r="E42" s="90">
        <v>3479806.18</v>
      </c>
      <c r="F42" s="91">
        <f t="shared" si="0"/>
        <v>1037981.8199999998</v>
      </c>
    </row>
    <row r="43" spans="1:6" ht="42.6">
      <c r="A43" s="40" t="s">
        <v>226</v>
      </c>
      <c r="B43" s="67" t="s">
        <v>222</v>
      </c>
      <c r="C43" s="78" t="s">
        <v>279</v>
      </c>
      <c r="D43" s="38">
        <v>4456788</v>
      </c>
      <c r="E43" s="59">
        <v>3423312.59</v>
      </c>
      <c r="F43" s="41">
        <f t="shared" si="0"/>
        <v>1033475.4100000001</v>
      </c>
    </row>
    <row r="44" spans="1:6" ht="21.3">
      <c r="A44" s="40" t="s">
        <v>236</v>
      </c>
      <c r="B44" s="67" t="s">
        <v>222</v>
      </c>
      <c r="C44" s="78" t="s">
        <v>280</v>
      </c>
      <c r="D44" s="38">
        <v>4456788</v>
      </c>
      <c r="E44" s="59">
        <v>3423312.59</v>
      </c>
      <c r="F44" s="41">
        <f t="shared" si="0"/>
        <v>1033475.4100000001</v>
      </c>
    </row>
    <row r="45" spans="1:6">
      <c r="A45" s="40" t="s">
        <v>238</v>
      </c>
      <c r="B45" s="67" t="s">
        <v>222</v>
      </c>
      <c r="C45" s="78" t="s">
        <v>281</v>
      </c>
      <c r="D45" s="38">
        <v>3591692.99</v>
      </c>
      <c r="E45" s="59">
        <v>2771811.64</v>
      </c>
      <c r="F45" s="41">
        <f t="shared" si="0"/>
        <v>819881.35000000009</v>
      </c>
    </row>
    <row r="46" spans="1:6" ht="31.95">
      <c r="A46" s="40" t="s">
        <v>242</v>
      </c>
      <c r="B46" s="67" t="s">
        <v>222</v>
      </c>
      <c r="C46" s="78" t="s">
        <v>282</v>
      </c>
      <c r="D46" s="38">
        <v>865095.01</v>
      </c>
      <c r="E46" s="59">
        <v>651500.94999999995</v>
      </c>
      <c r="F46" s="41">
        <f t="shared" si="0"/>
        <v>213594.06000000006</v>
      </c>
    </row>
    <row r="47" spans="1:6" ht="21.3">
      <c r="A47" s="40" t="s">
        <v>244</v>
      </c>
      <c r="B47" s="67" t="s">
        <v>222</v>
      </c>
      <c r="C47" s="78" t="s">
        <v>283</v>
      </c>
      <c r="D47" s="38">
        <v>5000</v>
      </c>
      <c r="E47" s="59">
        <v>3000</v>
      </c>
      <c r="F47" s="41">
        <f t="shared" si="0"/>
        <v>2000</v>
      </c>
    </row>
    <row r="48" spans="1:6" ht="21.3">
      <c r="A48" s="40" t="s">
        <v>246</v>
      </c>
      <c r="B48" s="67" t="s">
        <v>222</v>
      </c>
      <c r="C48" s="78" t="s">
        <v>284</v>
      </c>
      <c r="D48" s="38">
        <v>5000</v>
      </c>
      <c r="E48" s="59">
        <v>3000</v>
      </c>
      <c r="F48" s="41">
        <f t="shared" si="0"/>
        <v>2000</v>
      </c>
    </row>
    <row r="49" spans="1:6" ht="21.3">
      <c r="A49" s="40" t="s">
        <v>248</v>
      </c>
      <c r="B49" s="67" t="s">
        <v>222</v>
      </c>
      <c r="C49" s="78" t="s">
        <v>285</v>
      </c>
      <c r="D49" s="38">
        <v>5000</v>
      </c>
      <c r="E49" s="59">
        <v>3000</v>
      </c>
      <c r="F49" s="41">
        <f t="shared" si="0"/>
        <v>2000</v>
      </c>
    </row>
    <row r="50" spans="1:6">
      <c r="A50" s="40" t="s">
        <v>262</v>
      </c>
      <c r="B50" s="67" t="s">
        <v>222</v>
      </c>
      <c r="C50" s="78" t="s">
        <v>286</v>
      </c>
      <c r="D50" s="38">
        <v>53000</v>
      </c>
      <c r="E50" s="59">
        <v>53000</v>
      </c>
      <c r="F50" s="41" t="str">
        <f t="shared" si="0"/>
        <v>-</v>
      </c>
    </row>
    <row r="51" spans="1:6">
      <c r="A51" s="40" t="s">
        <v>206</v>
      </c>
      <c r="B51" s="67" t="s">
        <v>222</v>
      </c>
      <c r="C51" s="78" t="s">
        <v>287</v>
      </c>
      <c r="D51" s="38">
        <v>53000</v>
      </c>
      <c r="E51" s="59">
        <v>53000</v>
      </c>
      <c r="F51" s="41" t="str">
        <f t="shared" si="0"/>
        <v>-</v>
      </c>
    </row>
    <row r="52" spans="1:6">
      <c r="A52" s="40" t="s">
        <v>265</v>
      </c>
      <c r="B52" s="67" t="s">
        <v>222</v>
      </c>
      <c r="C52" s="78" t="s">
        <v>288</v>
      </c>
      <c r="D52" s="38">
        <v>3000</v>
      </c>
      <c r="E52" s="59">
        <v>493.59</v>
      </c>
      <c r="F52" s="41">
        <f t="shared" si="0"/>
        <v>2506.41</v>
      </c>
    </row>
    <row r="53" spans="1:6">
      <c r="A53" s="40" t="s">
        <v>271</v>
      </c>
      <c r="B53" s="67" t="s">
        <v>222</v>
      </c>
      <c r="C53" s="78" t="s">
        <v>289</v>
      </c>
      <c r="D53" s="38">
        <v>3000</v>
      </c>
      <c r="E53" s="59">
        <v>493.59</v>
      </c>
      <c r="F53" s="41">
        <f t="shared" si="0"/>
        <v>2506.41</v>
      </c>
    </row>
    <row r="54" spans="1:6">
      <c r="A54" s="40" t="s">
        <v>273</v>
      </c>
      <c r="B54" s="67" t="s">
        <v>222</v>
      </c>
      <c r="C54" s="78" t="s">
        <v>290</v>
      </c>
      <c r="D54" s="38">
        <v>3000</v>
      </c>
      <c r="E54" s="59">
        <v>493.59</v>
      </c>
      <c r="F54" s="41">
        <f t="shared" si="0"/>
        <v>2506.41</v>
      </c>
    </row>
    <row r="55" spans="1:6" ht="42.6">
      <c r="A55" s="86" t="s">
        <v>291</v>
      </c>
      <c r="B55" s="87" t="s">
        <v>222</v>
      </c>
      <c r="C55" s="88" t="s">
        <v>292</v>
      </c>
      <c r="D55" s="89">
        <v>24928449.84</v>
      </c>
      <c r="E55" s="90">
        <v>16087747.630000001</v>
      </c>
      <c r="F55" s="91">
        <f t="shared" si="0"/>
        <v>8840702.209999999</v>
      </c>
    </row>
    <row r="56" spans="1:6" ht="42.6">
      <c r="A56" s="40" t="s">
        <v>226</v>
      </c>
      <c r="B56" s="67" t="s">
        <v>222</v>
      </c>
      <c r="C56" s="78" t="s">
        <v>293</v>
      </c>
      <c r="D56" s="38">
        <v>22665240</v>
      </c>
      <c r="E56" s="59">
        <v>15048429.060000001</v>
      </c>
      <c r="F56" s="41">
        <f t="shared" si="0"/>
        <v>7616810.9399999995</v>
      </c>
    </row>
    <row r="57" spans="1:6" ht="21.3">
      <c r="A57" s="40" t="s">
        <v>236</v>
      </c>
      <c r="B57" s="67" t="s">
        <v>222</v>
      </c>
      <c r="C57" s="78" t="s">
        <v>294</v>
      </c>
      <c r="D57" s="38">
        <v>22665240</v>
      </c>
      <c r="E57" s="59">
        <v>15048429.060000001</v>
      </c>
      <c r="F57" s="41">
        <f t="shared" si="0"/>
        <v>7616810.9399999995</v>
      </c>
    </row>
    <row r="58" spans="1:6">
      <c r="A58" s="40" t="s">
        <v>238</v>
      </c>
      <c r="B58" s="67" t="s">
        <v>222</v>
      </c>
      <c r="C58" s="78" t="s">
        <v>295</v>
      </c>
      <c r="D58" s="38">
        <v>17388970</v>
      </c>
      <c r="E58" s="59">
        <v>12028641.08</v>
      </c>
      <c r="F58" s="41">
        <f t="shared" si="0"/>
        <v>5360328.92</v>
      </c>
    </row>
    <row r="59" spans="1:6" ht="21.3">
      <c r="A59" s="40" t="s">
        <v>240</v>
      </c>
      <c r="B59" s="67" t="s">
        <v>222</v>
      </c>
      <c r="C59" s="78" t="s">
        <v>296</v>
      </c>
      <c r="D59" s="38">
        <v>24800</v>
      </c>
      <c r="E59" s="59">
        <v>6543.89</v>
      </c>
      <c r="F59" s="41">
        <f t="shared" si="0"/>
        <v>18256.11</v>
      </c>
    </row>
    <row r="60" spans="1:6" ht="31.95">
      <c r="A60" s="40" t="s">
        <v>242</v>
      </c>
      <c r="B60" s="67" t="s">
        <v>222</v>
      </c>
      <c r="C60" s="78" t="s">
        <v>297</v>
      </c>
      <c r="D60" s="38">
        <v>5251470</v>
      </c>
      <c r="E60" s="59">
        <v>3013244.09</v>
      </c>
      <c r="F60" s="41">
        <f t="shared" si="0"/>
        <v>2238225.91</v>
      </c>
    </row>
    <row r="61" spans="1:6" ht="21.3">
      <c r="A61" s="40" t="s">
        <v>244</v>
      </c>
      <c r="B61" s="67" t="s">
        <v>222</v>
      </c>
      <c r="C61" s="78" t="s">
        <v>298</v>
      </c>
      <c r="D61" s="38">
        <v>872000</v>
      </c>
      <c r="E61" s="59">
        <v>587480.89</v>
      </c>
      <c r="F61" s="41">
        <f t="shared" si="0"/>
        <v>284519.11</v>
      </c>
    </row>
    <row r="62" spans="1:6" ht="21.3">
      <c r="A62" s="40" t="s">
        <v>246</v>
      </c>
      <c r="B62" s="67" t="s">
        <v>222</v>
      </c>
      <c r="C62" s="78" t="s">
        <v>299</v>
      </c>
      <c r="D62" s="38">
        <v>872000</v>
      </c>
      <c r="E62" s="59">
        <v>587480.89</v>
      </c>
      <c r="F62" s="41">
        <f t="shared" si="0"/>
        <v>284519.11</v>
      </c>
    </row>
    <row r="63" spans="1:6" ht="21.3">
      <c r="A63" s="40" t="s">
        <v>248</v>
      </c>
      <c r="B63" s="67" t="s">
        <v>222</v>
      </c>
      <c r="C63" s="78" t="s">
        <v>300</v>
      </c>
      <c r="D63" s="38">
        <v>277000</v>
      </c>
      <c r="E63" s="59">
        <v>108120.89</v>
      </c>
      <c r="F63" s="41">
        <f t="shared" si="0"/>
        <v>168879.11</v>
      </c>
    </row>
    <row r="64" spans="1:6" ht="21.3">
      <c r="A64" s="40" t="s">
        <v>250</v>
      </c>
      <c r="B64" s="67" t="s">
        <v>222</v>
      </c>
      <c r="C64" s="78" t="s">
        <v>301</v>
      </c>
      <c r="D64" s="38">
        <v>595000</v>
      </c>
      <c r="E64" s="59">
        <v>479360</v>
      </c>
      <c r="F64" s="41">
        <f t="shared" si="0"/>
        <v>115640</v>
      </c>
    </row>
    <row r="65" spans="1:6">
      <c r="A65" s="40" t="s">
        <v>262</v>
      </c>
      <c r="B65" s="67" t="s">
        <v>222</v>
      </c>
      <c r="C65" s="78" t="s">
        <v>302</v>
      </c>
      <c r="D65" s="38">
        <v>1161209.8400000001</v>
      </c>
      <c r="E65" s="59">
        <v>451678.1</v>
      </c>
      <c r="F65" s="41">
        <f t="shared" si="0"/>
        <v>709531.74000000011</v>
      </c>
    </row>
    <row r="66" spans="1:6">
      <c r="A66" s="40" t="s">
        <v>206</v>
      </c>
      <c r="B66" s="67" t="s">
        <v>222</v>
      </c>
      <c r="C66" s="78" t="s">
        <v>303</v>
      </c>
      <c r="D66" s="38">
        <v>1161209.8400000001</v>
      </c>
      <c r="E66" s="59">
        <v>451678.1</v>
      </c>
      <c r="F66" s="41">
        <f t="shared" si="0"/>
        <v>709531.74000000011</v>
      </c>
    </row>
    <row r="67" spans="1:6">
      <c r="A67" s="40" t="s">
        <v>265</v>
      </c>
      <c r="B67" s="67" t="s">
        <v>222</v>
      </c>
      <c r="C67" s="78" t="s">
        <v>304</v>
      </c>
      <c r="D67" s="38">
        <v>230000</v>
      </c>
      <c r="E67" s="59">
        <v>159.58000000000001</v>
      </c>
      <c r="F67" s="41">
        <f t="shared" si="0"/>
        <v>229840.42</v>
      </c>
    </row>
    <row r="68" spans="1:6">
      <c r="A68" s="40" t="s">
        <v>267</v>
      </c>
      <c r="B68" s="67" t="s">
        <v>222</v>
      </c>
      <c r="C68" s="78" t="s">
        <v>305</v>
      </c>
      <c r="D68" s="38">
        <v>200000</v>
      </c>
      <c r="E68" s="59" t="s">
        <v>56</v>
      </c>
      <c r="F68" s="41">
        <f t="shared" si="0"/>
        <v>200000</v>
      </c>
    </row>
    <row r="69" spans="1:6" ht="63.9">
      <c r="A69" s="101" t="s">
        <v>269</v>
      </c>
      <c r="B69" s="67" t="s">
        <v>222</v>
      </c>
      <c r="C69" s="78" t="s">
        <v>306</v>
      </c>
      <c r="D69" s="38">
        <v>200000</v>
      </c>
      <c r="E69" s="59" t="s">
        <v>56</v>
      </c>
      <c r="F69" s="41">
        <f t="shared" si="0"/>
        <v>200000</v>
      </c>
    </row>
    <row r="70" spans="1:6">
      <c r="A70" s="40" t="s">
        <v>271</v>
      </c>
      <c r="B70" s="67" t="s">
        <v>222</v>
      </c>
      <c r="C70" s="78" t="s">
        <v>307</v>
      </c>
      <c r="D70" s="38">
        <v>30000</v>
      </c>
      <c r="E70" s="59">
        <v>159.58000000000001</v>
      </c>
      <c r="F70" s="41">
        <f t="shared" si="0"/>
        <v>29840.42</v>
      </c>
    </row>
    <row r="71" spans="1:6">
      <c r="A71" s="40" t="s">
        <v>273</v>
      </c>
      <c r="B71" s="67" t="s">
        <v>222</v>
      </c>
      <c r="C71" s="78" t="s">
        <v>308</v>
      </c>
      <c r="D71" s="38">
        <v>30000</v>
      </c>
      <c r="E71" s="59">
        <v>159.58000000000001</v>
      </c>
      <c r="F71" s="41">
        <f t="shared" si="0"/>
        <v>29840.42</v>
      </c>
    </row>
    <row r="72" spans="1:6">
      <c r="A72" s="86" t="s">
        <v>309</v>
      </c>
      <c r="B72" s="87" t="s">
        <v>222</v>
      </c>
      <c r="C72" s="88" t="s">
        <v>310</v>
      </c>
      <c r="D72" s="89">
        <v>301500</v>
      </c>
      <c r="E72" s="90">
        <v>301500</v>
      </c>
      <c r="F72" s="91" t="str">
        <f t="shared" si="0"/>
        <v>-</v>
      </c>
    </row>
    <row r="73" spans="1:6" ht="21.3">
      <c r="A73" s="40" t="s">
        <v>244</v>
      </c>
      <c r="B73" s="67" t="s">
        <v>222</v>
      </c>
      <c r="C73" s="78" t="s">
        <v>311</v>
      </c>
      <c r="D73" s="38">
        <v>301500</v>
      </c>
      <c r="E73" s="59">
        <v>301500</v>
      </c>
      <c r="F73" s="41" t="str">
        <f t="shared" si="0"/>
        <v>-</v>
      </c>
    </row>
    <row r="74" spans="1:6" ht="21.3">
      <c r="A74" s="40" t="s">
        <v>246</v>
      </c>
      <c r="B74" s="67" t="s">
        <v>222</v>
      </c>
      <c r="C74" s="78" t="s">
        <v>312</v>
      </c>
      <c r="D74" s="38">
        <v>301500</v>
      </c>
      <c r="E74" s="59">
        <v>301500</v>
      </c>
      <c r="F74" s="41" t="str">
        <f t="shared" si="0"/>
        <v>-</v>
      </c>
    </row>
    <row r="75" spans="1:6" ht="21.3">
      <c r="A75" s="40" t="s">
        <v>250</v>
      </c>
      <c r="B75" s="67" t="s">
        <v>222</v>
      </c>
      <c r="C75" s="78" t="s">
        <v>313</v>
      </c>
      <c r="D75" s="38">
        <v>301500</v>
      </c>
      <c r="E75" s="59">
        <v>301500</v>
      </c>
      <c r="F75" s="41" t="str">
        <f t="shared" si="0"/>
        <v>-</v>
      </c>
    </row>
    <row r="76" spans="1:6">
      <c r="A76" s="86" t="s">
        <v>314</v>
      </c>
      <c r="B76" s="87" t="s">
        <v>222</v>
      </c>
      <c r="C76" s="88" t="s">
        <v>315</v>
      </c>
      <c r="D76" s="89">
        <v>1723818</v>
      </c>
      <c r="E76" s="90" t="s">
        <v>56</v>
      </c>
      <c r="F76" s="91">
        <f t="shared" si="0"/>
        <v>1723818</v>
      </c>
    </row>
    <row r="77" spans="1:6">
      <c r="A77" s="40" t="s">
        <v>265</v>
      </c>
      <c r="B77" s="67" t="s">
        <v>222</v>
      </c>
      <c r="C77" s="78" t="s">
        <v>316</v>
      </c>
      <c r="D77" s="38">
        <v>1723818</v>
      </c>
      <c r="E77" s="59" t="s">
        <v>56</v>
      </c>
      <c r="F77" s="41">
        <f t="shared" si="0"/>
        <v>1723818</v>
      </c>
    </row>
    <row r="78" spans="1:6">
      <c r="A78" s="40" t="s">
        <v>275</v>
      </c>
      <c r="B78" s="67" t="s">
        <v>222</v>
      </c>
      <c r="C78" s="78" t="s">
        <v>317</v>
      </c>
      <c r="D78" s="38">
        <v>1723818</v>
      </c>
      <c r="E78" s="59" t="s">
        <v>56</v>
      </c>
      <c r="F78" s="41">
        <f t="shared" si="0"/>
        <v>1723818</v>
      </c>
    </row>
    <row r="79" spans="1:6">
      <c r="A79" s="86" t="s">
        <v>318</v>
      </c>
      <c r="B79" s="87" t="s">
        <v>222</v>
      </c>
      <c r="C79" s="88" t="s">
        <v>319</v>
      </c>
      <c r="D79" s="89">
        <v>37253071.43</v>
      </c>
      <c r="E79" s="90">
        <v>16259649.369999999</v>
      </c>
      <c r="F79" s="91">
        <f t="shared" ref="F79:F142" si="1">IF(OR(D79="-",E79=D79),"-",D79-IF(E79="-",0,E79))</f>
        <v>20993422.060000002</v>
      </c>
    </row>
    <row r="80" spans="1:6" ht="42.6">
      <c r="A80" s="40" t="s">
        <v>226</v>
      </c>
      <c r="B80" s="67" t="s">
        <v>222</v>
      </c>
      <c r="C80" s="78" t="s">
        <v>320</v>
      </c>
      <c r="D80" s="38">
        <v>12477036</v>
      </c>
      <c r="E80" s="59">
        <v>8686161.4900000002</v>
      </c>
      <c r="F80" s="41">
        <f t="shared" si="1"/>
        <v>3790874.51</v>
      </c>
    </row>
    <row r="81" spans="1:6">
      <c r="A81" s="40" t="s">
        <v>228</v>
      </c>
      <c r="B81" s="67" t="s">
        <v>222</v>
      </c>
      <c r="C81" s="78" t="s">
        <v>321</v>
      </c>
      <c r="D81" s="38">
        <v>12477036</v>
      </c>
      <c r="E81" s="59">
        <v>8686161.4900000002</v>
      </c>
      <c r="F81" s="41">
        <f t="shared" si="1"/>
        <v>3790874.51</v>
      </c>
    </row>
    <row r="82" spans="1:6">
      <c r="A82" s="40" t="s">
        <v>230</v>
      </c>
      <c r="B82" s="67" t="s">
        <v>222</v>
      </c>
      <c r="C82" s="78" t="s">
        <v>322</v>
      </c>
      <c r="D82" s="38">
        <v>9560857</v>
      </c>
      <c r="E82" s="59">
        <v>6754186.7599999998</v>
      </c>
      <c r="F82" s="41">
        <f t="shared" si="1"/>
        <v>2806670.24</v>
      </c>
    </row>
    <row r="83" spans="1:6" ht="21.3">
      <c r="A83" s="40" t="s">
        <v>232</v>
      </c>
      <c r="B83" s="67" t="s">
        <v>222</v>
      </c>
      <c r="C83" s="78" t="s">
        <v>323</v>
      </c>
      <c r="D83" s="38">
        <v>28800</v>
      </c>
      <c r="E83" s="59">
        <v>21600</v>
      </c>
      <c r="F83" s="41">
        <f t="shared" si="1"/>
        <v>7200</v>
      </c>
    </row>
    <row r="84" spans="1:6" ht="31.95">
      <c r="A84" s="40" t="s">
        <v>234</v>
      </c>
      <c r="B84" s="67" t="s">
        <v>222</v>
      </c>
      <c r="C84" s="78" t="s">
        <v>324</v>
      </c>
      <c r="D84" s="38">
        <v>2887379</v>
      </c>
      <c r="E84" s="59">
        <v>1910374.73</v>
      </c>
      <c r="F84" s="41">
        <f t="shared" si="1"/>
        <v>977004.27</v>
      </c>
    </row>
    <row r="85" spans="1:6" ht="21.3">
      <c r="A85" s="40" t="s">
        <v>244</v>
      </c>
      <c r="B85" s="67" t="s">
        <v>222</v>
      </c>
      <c r="C85" s="78" t="s">
        <v>325</v>
      </c>
      <c r="D85" s="38">
        <v>17350035.43</v>
      </c>
      <c r="E85" s="59">
        <v>7540138.7800000003</v>
      </c>
      <c r="F85" s="41">
        <f t="shared" si="1"/>
        <v>9809896.6499999985</v>
      </c>
    </row>
    <row r="86" spans="1:6" ht="21.3">
      <c r="A86" s="40" t="s">
        <v>246</v>
      </c>
      <c r="B86" s="67" t="s">
        <v>222</v>
      </c>
      <c r="C86" s="78" t="s">
        <v>326</v>
      </c>
      <c r="D86" s="38">
        <v>17350035.43</v>
      </c>
      <c r="E86" s="59">
        <v>7540138.7800000003</v>
      </c>
      <c r="F86" s="41">
        <f t="shared" si="1"/>
        <v>9809896.6499999985</v>
      </c>
    </row>
    <row r="87" spans="1:6" ht="21.3">
      <c r="A87" s="40" t="s">
        <v>248</v>
      </c>
      <c r="B87" s="67" t="s">
        <v>222</v>
      </c>
      <c r="C87" s="78" t="s">
        <v>327</v>
      </c>
      <c r="D87" s="38">
        <v>924500</v>
      </c>
      <c r="E87" s="59">
        <v>593345.23</v>
      </c>
      <c r="F87" s="41">
        <f t="shared" si="1"/>
        <v>331154.77</v>
      </c>
    </row>
    <row r="88" spans="1:6" ht="21.3">
      <c r="A88" s="40" t="s">
        <v>250</v>
      </c>
      <c r="B88" s="67" t="s">
        <v>222</v>
      </c>
      <c r="C88" s="78" t="s">
        <v>328</v>
      </c>
      <c r="D88" s="38">
        <v>16425535.43</v>
      </c>
      <c r="E88" s="59">
        <v>6946793.5499999998</v>
      </c>
      <c r="F88" s="41">
        <f t="shared" si="1"/>
        <v>9478741.879999999</v>
      </c>
    </row>
    <row r="89" spans="1:6">
      <c r="A89" s="40" t="s">
        <v>252</v>
      </c>
      <c r="B89" s="67" t="s">
        <v>222</v>
      </c>
      <c r="C89" s="78" t="s">
        <v>329</v>
      </c>
      <c r="D89" s="38">
        <v>300000</v>
      </c>
      <c r="E89" s="59" t="s">
        <v>56</v>
      </c>
      <c r="F89" s="41">
        <f t="shared" si="1"/>
        <v>300000</v>
      </c>
    </row>
    <row r="90" spans="1:6">
      <c r="A90" s="40" t="s">
        <v>254</v>
      </c>
      <c r="B90" s="67" t="s">
        <v>222</v>
      </c>
      <c r="C90" s="78" t="s">
        <v>330</v>
      </c>
      <c r="D90" s="38">
        <v>300000</v>
      </c>
      <c r="E90" s="59" t="s">
        <v>56</v>
      </c>
      <c r="F90" s="41">
        <f t="shared" si="1"/>
        <v>300000</v>
      </c>
    </row>
    <row r="91" spans="1:6" ht="21.3">
      <c r="A91" s="40" t="s">
        <v>256</v>
      </c>
      <c r="B91" s="67" t="s">
        <v>222</v>
      </c>
      <c r="C91" s="78" t="s">
        <v>331</v>
      </c>
      <c r="D91" s="38">
        <v>7083000</v>
      </c>
      <c r="E91" s="59" t="s">
        <v>56</v>
      </c>
      <c r="F91" s="41">
        <f t="shared" si="1"/>
        <v>7083000</v>
      </c>
    </row>
    <row r="92" spans="1:6">
      <c r="A92" s="40" t="s">
        <v>258</v>
      </c>
      <c r="B92" s="67" t="s">
        <v>222</v>
      </c>
      <c r="C92" s="78" t="s">
        <v>332</v>
      </c>
      <c r="D92" s="38">
        <v>7083000</v>
      </c>
      <c r="E92" s="59" t="s">
        <v>56</v>
      </c>
      <c r="F92" s="41">
        <f t="shared" si="1"/>
        <v>7083000</v>
      </c>
    </row>
    <row r="93" spans="1:6" ht="21.3">
      <c r="A93" s="40" t="s">
        <v>260</v>
      </c>
      <c r="B93" s="67" t="s">
        <v>222</v>
      </c>
      <c r="C93" s="78" t="s">
        <v>333</v>
      </c>
      <c r="D93" s="38">
        <v>7083000</v>
      </c>
      <c r="E93" s="59" t="s">
        <v>56</v>
      </c>
      <c r="F93" s="41">
        <f t="shared" si="1"/>
        <v>7083000</v>
      </c>
    </row>
    <row r="94" spans="1:6">
      <c r="A94" s="40" t="s">
        <v>265</v>
      </c>
      <c r="B94" s="67" t="s">
        <v>222</v>
      </c>
      <c r="C94" s="78" t="s">
        <v>334</v>
      </c>
      <c r="D94" s="38">
        <v>43000</v>
      </c>
      <c r="E94" s="59">
        <v>33349.1</v>
      </c>
      <c r="F94" s="41">
        <f t="shared" si="1"/>
        <v>9650.9000000000015</v>
      </c>
    </row>
    <row r="95" spans="1:6">
      <c r="A95" s="40" t="s">
        <v>271</v>
      </c>
      <c r="B95" s="67" t="s">
        <v>222</v>
      </c>
      <c r="C95" s="78" t="s">
        <v>335</v>
      </c>
      <c r="D95" s="38">
        <v>43000</v>
      </c>
      <c r="E95" s="59">
        <v>33349.1</v>
      </c>
      <c r="F95" s="41">
        <f t="shared" si="1"/>
        <v>9650.9000000000015</v>
      </c>
    </row>
    <row r="96" spans="1:6">
      <c r="A96" s="40" t="s">
        <v>273</v>
      </c>
      <c r="B96" s="67" t="s">
        <v>222</v>
      </c>
      <c r="C96" s="78" t="s">
        <v>336</v>
      </c>
      <c r="D96" s="38">
        <v>43000</v>
      </c>
      <c r="E96" s="59">
        <v>33349.1</v>
      </c>
      <c r="F96" s="41">
        <f t="shared" si="1"/>
        <v>9650.9000000000015</v>
      </c>
    </row>
    <row r="97" spans="1:6">
      <c r="A97" s="86" t="s">
        <v>337</v>
      </c>
      <c r="B97" s="87" t="s">
        <v>222</v>
      </c>
      <c r="C97" s="88" t="s">
        <v>338</v>
      </c>
      <c r="D97" s="89">
        <v>736150</v>
      </c>
      <c r="E97" s="90">
        <v>550914.35</v>
      </c>
      <c r="F97" s="91">
        <f t="shared" si="1"/>
        <v>185235.65000000002</v>
      </c>
    </row>
    <row r="98" spans="1:6" ht="42.6">
      <c r="A98" s="40" t="s">
        <v>226</v>
      </c>
      <c r="B98" s="67" t="s">
        <v>222</v>
      </c>
      <c r="C98" s="78" t="s">
        <v>339</v>
      </c>
      <c r="D98" s="38">
        <v>736150</v>
      </c>
      <c r="E98" s="59">
        <v>550914.35</v>
      </c>
      <c r="F98" s="41">
        <f t="shared" si="1"/>
        <v>185235.65000000002</v>
      </c>
    </row>
    <row r="99" spans="1:6" ht="21.3">
      <c r="A99" s="40" t="s">
        <v>236</v>
      </c>
      <c r="B99" s="67" t="s">
        <v>222</v>
      </c>
      <c r="C99" s="78" t="s">
        <v>340</v>
      </c>
      <c r="D99" s="38">
        <v>736150</v>
      </c>
      <c r="E99" s="59">
        <v>550914.35</v>
      </c>
      <c r="F99" s="41">
        <f t="shared" si="1"/>
        <v>185235.65000000002</v>
      </c>
    </row>
    <row r="100" spans="1:6">
      <c r="A100" s="40" t="s">
        <v>238</v>
      </c>
      <c r="B100" s="67" t="s">
        <v>222</v>
      </c>
      <c r="C100" s="78" t="s">
        <v>341</v>
      </c>
      <c r="D100" s="38">
        <v>565406.5</v>
      </c>
      <c r="E100" s="59">
        <v>426316.17</v>
      </c>
      <c r="F100" s="41">
        <f t="shared" si="1"/>
        <v>139090.33000000002</v>
      </c>
    </row>
    <row r="101" spans="1:6" ht="31.95">
      <c r="A101" s="40" t="s">
        <v>242</v>
      </c>
      <c r="B101" s="67" t="s">
        <v>222</v>
      </c>
      <c r="C101" s="78" t="s">
        <v>342</v>
      </c>
      <c r="D101" s="38">
        <v>170743.5</v>
      </c>
      <c r="E101" s="59">
        <v>124598.18</v>
      </c>
      <c r="F101" s="41">
        <f t="shared" si="1"/>
        <v>46145.320000000007</v>
      </c>
    </row>
    <row r="102" spans="1:6">
      <c r="A102" s="86" t="s">
        <v>343</v>
      </c>
      <c r="B102" s="87" t="s">
        <v>222</v>
      </c>
      <c r="C102" s="88" t="s">
        <v>344</v>
      </c>
      <c r="D102" s="89">
        <v>736150</v>
      </c>
      <c r="E102" s="90">
        <v>550914.35</v>
      </c>
      <c r="F102" s="91">
        <f t="shared" si="1"/>
        <v>185235.65000000002</v>
      </c>
    </row>
    <row r="103" spans="1:6" ht="42.6">
      <c r="A103" s="40" t="s">
        <v>226</v>
      </c>
      <c r="B103" s="67" t="s">
        <v>222</v>
      </c>
      <c r="C103" s="78" t="s">
        <v>345</v>
      </c>
      <c r="D103" s="38">
        <v>736150</v>
      </c>
      <c r="E103" s="59">
        <v>550914.35</v>
      </c>
      <c r="F103" s="41">
        <f t="shared" si="1"/>
        <v>185235.65000000002</v>
      </c>
    </row>
    <row r="104" spans="1:6" ht="21.3">
      <c r="A104" s="40" t="s">
        <v>236</v>
      </c>
      <c r="B104" s="67" t="s">
        <v>222</v>
      </c>
      <c r="C104" s="78" t="s">
        <v>346</v>
      </c>
      <c r="D104" s="38">
        <v>736150</v>
      </c>
      <c r="E104" s="59">
        <v>550914.35</v>
      </c>
      <c r="F104" s="41">
        <f t="shared" si="1"/>
        <v>185235.65000000002</v>
      </c>
    </row>
    <row r="105" spans="1:6">
      <c r="A105" s="40" t="s">
        <v>238</v>
      </c>
      <c r="B105" s="67" t="s">
        <v>222</v>
      </c>
      <c r="C105" s="78" t="s">
        <v>347</v>
      </c>
      <c r="D105" s="38">
        <v>565406.5</v>
      </c>
      <c r="E105" s="59">
        <v>426316.17</v>
      </c>
      <c r="F105" s="41">
        <f t="shared" si="1"/>
        <v>139090.33000000002</v>
      </c>
    </row>
    <row r="106" spans="1:6" ht="31.95">
      <c r="A106" s="40" t="s">
        <v>242</v>
      </c>
      <c r="B106" s="67" t="s">
        <v>222</v>
      </c>
      <c r="C106" s="78" t="s">
        <v>348</v>
      </c>
      <c r="D106" s="38">
        <v>170743.5</v>
      </c>
      <c r="E106" s="59">
        <v>124598.18</v>
      </c>
      <c r="F106" s="41">
        <f t="shared" si="1"/>
        <v>46145.320000000007</v>
      </c>
    </row>
    <row r="107" spans="1:6" ht="21.3">
      <c r="A107" s="86" t="s">
        <v>349</v>
      </c>
      <c r="B107" s="87" t="s">
        <v>222</v>
      </c>
      <c r="C107" s="88" t="s">
        <v>350</v>
      </c>
      <c r="D107" s="89">
        <v>9245049.6699999999</v>
      </c>
      <c r="E107" s="90">
        <v>1215607.3799999999</v>
      </c>
      <c r="F107" s="91">
        <f t="shared" si="1"/>
        <v>8029442.29</v>
      </c>
    </row>
    <row r="108" spans="1:6" ht="21.3">
      <c r="A108" s="40" t="s">
        <v>244</v>
      </c>
      <c r="B108" s="67" t="s">
        <v>222</v>
      </c>
      <c r="C108" s="78" t="s">
        <v>351</v>
      </c>
      <c r="D108" s="38">
        <v>9245049.6699999999</v>
      </c>
      <c r="E108" s="59">
        <v>1215607.3799999999</v>
      </c>
      <c r="F108" s="41">
        <f t="shared" si="1"/>
        <v>8029442.29</v>
      </c>
    </row>
    <row r="109" spans="1:6" ht="21.3">
      <c r="A109" s="40" t="s">
        <v>246</v>
      </c>
      <c r="B109" s="67" t="s">
        <v>222</v>
      </c>
      <c r="C109" s="78" t="s">
        <v>352</v>
      </c>
      <c r="D109" s="38">
        <v>9245049.6699999999</v>
      </c>
      <c r="E109" s="59">
        <v>1215607.3799999999</v>
      </c>
      <c r="F109" s="41">
        <f t="shared" si="1"/>
        <v>8029442.29</v>
      </c>
    </row>
    <row r="110" spans="1:6" ht="21.3">
      <c r="A110" s="40" t="s">
        <v>248</v>
      </c>
      <c r="B110" s="67" t="s">
        <v>222</v>
      </c>
      <c r="C110" s="78" t="s">
        <v>353</v>
      </c>
      <c r="D110" s="38">
        <v>60000</v>
      </c>
      <c r="E110" s="59" t="s">
        <v>56</v>
      </c>
      <c r="F110" s="41">
        <f t="shared" si="1"/>
        <v>60000</v>
      </c>
    </row>
    <row r="111" spans="1:6" ht="21.3">
      <c r="A111" s="40" t="s">
        <v>250</v>
      </c>
      <c r="B111" s="67" t="s">
        <v>222</v>
      </c>
      <c r="C111" s="78" t="s">
        <v>354</v>
      </c>
      <c r="D111" s="38">
        <v>9185049.6699999999</v>
      </c>
      <c r="E111" s="59">
        <v>1215607.3799999999</v>
      </c>
      <c r="F111" s="41">
        <f t="shared" si="1"/>
        <v>7969442.29</v>
      </c>
    </row>
    <row r="112" spans="1:6" ht="31.95">
      <c r="A112" s="86" t="s">
        <v>355</v>
      </c>
      <c r="B112" s="87" t="s">
        <v>222</v>
      </c>
      <c r="C112" s="88" t="s">
        <v>356</v>
      </c>
      <c r="D112" s="89">
        <v>5769000</v>
      </c>
      <c r="E112" s="90">
        <v>313207.25</v>
      </c>
      <c r="F112" s="91">
        <f t="shared" si="1"/>
        <v>5455792.75</v>
      </c>
    </row>
    <row r="113" spans="1:6" ht="21.3">
      <c r="A113" s="40" t="s">
        <v>244</v>
      </c>
      <c r="B113" s="67" t="s">
        <v>222</v>
      </c>
      <c r="C113" s="78" t="s">
        <v>357</v>
      </c>
      <c r="D113" s="38">
        <v>5769000</v>
      </c>
      <c r="E113" s="59">
        <v>313207.25</v>
      </c>
      <c r="F113" s="41">
        <f t="shared" si="1"/>
        <v>5455792.75</v>
      </c>
    </row>
    <row r="114" spans="1:6" ht="21.3">
      <c r="A114" s="40" t="s">
        <v>246</v>
      </c>
      <c r="B114" s="67" t="s">
        <v>222</v>
      </c>
      <c r="C114" s="78" t="s">
        <v>358</v>
      </c>
      <c r="D114" s="38">
        <v>5769000</v>
      </c>
      <c r="E114" s="59">
        <v>313207.25</v>
      </c>
      <c r="F114" s="41">
        <f t="shared" si="1"/>
        <v>5455792.75</v>
      </c>
    </row>
    <row r="115" spans="1:6" ht="21.3">
      <c r="A115" s="40" t="s">
        <v>248</v>
      </c>
      <c r="B115" s="67" t="s">
        <v>222</v>
      </c>
      <c r="C115" s="78" t="s">
        <v>359</v>
      </c>
      <c r="D115" s="38">
        <v>60000</v>
      </c>
      <c r="E115" s="59" t="s">
        <v>56</v>
      </c>
      <c r="F115" s="41">
        <f t="shared" si="1"/>
        <v>60000</v>
      </c>
    </row>
    <row r="116" spans="1:6" ht="21.3">
      <c r="A116" s="40" t="s">
        <v>250</v>
      </c>
      <c r="B116" s="67" t="s">
        <v>222</v>
      </c>
      <c r="C116" s="78" t="s">
        <v>360</v>
      </c>
      <c r="D116" s="38">
        <v>5709000</v>
      </c>
      <c r="E116" s="59">
        <v>313207.25</v>
      </c>
      <c r="F116" s="41">
        <f t="shared" si="1"/>
        <v>5395792.75</v>
      </c>
    </row>
    <row r="117" spans="1:6">
      <c r="A117" s="86" t="s">
        <v>361</v>
      </c>
      <c r="B117" s="87" t="s">
        <v>222</v>
      </c>
      <c r="C117" s="88" t="s">
        <v>362</v>
      </c>
      <c r="D117" s="89">
        <v>3476049.67</v>
      </c>
      <c r="E117" s="90">
        <v>902400.13</v>
      </c>
      <c r="F117" s="91">
        <f t="shared" si="1"/>
        <v>2573649.54</v>
      </c>
    </row>
    <row r="118" spans="1:6" ht="21.3">
      <c r="A118" s="40" t="s">
        <v>244</v>
      </c>
      <c r="B118" s="67" t="s">
        <v>222</v>
      </c>
      <c r="C118" s="78" t="s">
        <v>363</v>
      </c>
      <c r="D118" s="38">
        <v>3476049.67</v>
      </c>
      <c r="E118" s="59">
        <v>902400.13</v>
      </c>
      <c r="F118" s="41">
        <f t="shared" si="1"/>
        <v>2573649.54</v>
      </c>
    </row>
    <row r="119" spans="1:6" ht="21.3">
      <c r="A119" s="40" t="s">
        <v>246</v>
      </c>
      <c r="B119" s="67" t="s">
        <v>222</v>
      </c>
      <c r="C119" s="78" t="s">
        <v>364</v>
      </c>
      <c r="D119" s="38">
        <v>3476049.67</v>
      </c>
      <c r="E119" s="59">
        <v>902400.13</v>
      </c>
      <c r="F119" s="41">
        <f t="shared" si="1"/>
        <v>2573649.54</v>
      </c>
    </row>
    <row r="120" spans="1:6" ht="21.3">
      <c r="A120" s="40" t="s">
        <v>250</v>
      </c>
      <c r="B120" s="67" t="s">
        <v>222</v>
      </c>
      <c r="C120" s="78" t="s">
        <v>365</v>
      </c>
      <c r="D120" s="38">
        <v>3476049.67</v>
      </c>
      <c r="E120" s="59">
        <v>902400.13</v>
      </c>
      <c r="F120" s="41">
        <f t="shared" si="1"/>
        <v>2573649.54</v>
      </c>
    </row>
    <row r="121" spans="1:6">
      <c r="A121" s="86" t="s">
        <v>366</v>
      </c>
      <c r="B121" s="87" t="s">
        <v>222</v>
      </c>
      <c r="C121" s="88" t="s">
        <v>367</v>
      </c>
      <c r="D121" s="89">
        <v>58184579.810000002</v>
      </c>
      <c r="E121" s="90">
        <v>20964149.350000001</v>
      </c>
      <c r="F121" s="91">
        <f t="shared" si="1"/>
        <v>37220430.460000001</v>
      </c>
    </row>
    <row r="122" spans="1:6" ht="21.3">
      <c r="A122" s="40" t="s">
        <v>244</v>
      </c>
      <c r="B122" s="67" t="s">
        <v>222</v>
      </c>
      <c r="C122" s="78" t="s">
        <v>368</v>
      </c>
      <c r="D122" s="38">
        <v>58184579.810000002</v>
      </c>
      <c r="E122" s="59">
        <v>20964149.350000001</v>
      </c>
      <c r="F122" s="41">
        <f t="shared" si="1"/>
        <v>37220430.460000001</v>
      </c>
    </row>
    <row r="123" spans="1:6" ht="21.3">
      <c r="A123" s="40" t="s">
        <v>246</v>
      </c>
      <c r="B123" s="67" t="s">
        <v>222</v>
      </c>
      <c r="C123" s="78" t="s">
        <v>369</v>
      </c>
      <c r="D123" s="38">
        <v>58184579.810000002</v>
      </c>
      <c r="E123" s="59">
        <v>20964149.350000001</v>
      </c>
      <c r="F123" s="41">
        <f t="shared" si="1"/>
        <v>37220430.460000001</v>
      </c>
    </row>
    <row r="124" spans="1:6" ht="21.3">
      <c r="A124" s="40" t="s">
        <v>250</v>
      </c>
      <c r="B124" s="67" t="s">
        <v>222</v>
      </c>
      <c r="C124" s="78" t="s">
        <v>370</v>
      </c>
      <c r="D124" s="38">
        <v>57194579.810000002</v>
      </c>
      <c r="E124" s="59">
        <v>20964149.350000001</v>
      </c>
      <c r="F124" s="41">
        <f t="shared" si="1"/>
        <v>36230430.460000001</v>
      </c>
    </row>
    <row r="125" spans="1:6" ht="31.95">
      <c r="A125" s="40" t="s">
        <v>371</v>
      </c>
      <c r="B125" s="67" t="s">
        <v>222</v>
      </c>
      <c r="C125" s="78" t="s">
        <v>372</v>
      </c>
      <c r="D125" s="38">
        <v>990000</v>
      </c>
      <c r="E125" s="59" t="s">
        <v>56</v>
      </c>
      <c r="F125" s="41">
        <f t="shared" si="1"/>
        <v>990000</v>
      </c>
    </row>
    <row r="126" spans="1:6">
      <c r="A126" s="86" t="s">
        <v>373</v>
      </c>
      <c r="B126" s="87" t="s">
        <v>222</v>
      </c>
      <c r="C126" s="88" t="s">
        <v>374</v>
      </c>
      <c r="D126" s="89">
        <v>49729579.810000002</v>
      </c>
      <c r="E126" s="90">
        <v>20964149.350000001</v>
      </c>
      <c r="F126" s="91">
        <f t="shared" si="1"/>
        <v>28765430.460000001</v>
      </c>
    </row>
    <row r="127" spans="1:6" ht="21.3">
      <c r="A127" s="40" t="s">
        <v>244</v>
      </c>
      <c r="B127" s="67" t="s">
        <v>222</v>
      </c>
      <c r="C127" s="78" t="s">
        <v>375</v>
      </c>
      <c r="D127" s="38">
        <v>49729579.810000002</v>
      </c>
      <c r="E127" s="59">
        <v>20964149.350000001</v>
      </c>
      <c r="F127" s="41">
        <f t="shared" si="1"/>
        <v>28765430.460000001</v>
      </c>
    </row>
    <row r="128" spans="1:6" ht="21.3">
      <c r="A128" s="40" t="s">
        <v>246</v>
      </c>
      <c r="B128" s="67" t="s">
        <v>222</v>
      </c>
      <c r="C128" s="78" t="s">
        <v>376</v>
      </c>
      <c r="D128" s="38">
        <v>49729579.810000002</v>
      </c>
      <c r="E128" s="59">
        <v>20964149.350000001</v>
      </c>
      <c r="F128" s="41">
        <f t="shared" si="1"/>
        <v>28765430.460000001</v>
      </c>
    </row>
    <row r="129" spans="1:6" ht="21.3">
      <c r="A129" s="40" t="s">
        <v>250</v>
      </c>
      <c r="B129" s="67" t="s">
        <v>222</v>
      </c>
      <c r="C129" s="78" t="s">
        <v>377</v>
      </c>
      <c r="D129" s="38">
        <v>49729579.810000002</v>
      </c>
      <c r="E129" s="59">
        <v>20964149.350000001</v>
      </c>
      <c r="F129" s="41">
        <f t="shared" si="1"/>
        <v>28765430.460000001</v>
      </c>
    </row>
    <row r="130" spans="1:6">
      <c r="A130" s="86" t="s">
        <v>378</v>
      </c>
      <c r="B130" s="87" t="s">
        <v>222</v>
      </c>
      <c r="C130" s="88" t="s">
        <v>379</v>
      </c>
      <c r="D130" s="89">
        <v>8455000</v>
      </c>
      <c r="E130" s="90" t="s">
        <v>56</v>
      </c>
      <c r="F130" s="91">
        <f t="shared" si="1"/>
        <v>8455000</v>
      </c>
    </row>
    <row r="131" spans="1:6" ht="21.3">
      <c r="A131" s="40" t="s">
        <v>244</v>
      </c>
      <c r="B131" s="67" t="s">
        <v>222</v>
      </c>
      <c r="C131" s="78" t="s">
        <v>380</v>
      </c>
      <c r="D131" s="38">
        <v>8455000</v>
      </c>
      <c r="E131" s="59" t="s">
        <v>56</v>
      </c>
      <c r="F131" s="41">
        <f t="shared" si="1"/>
        <v>8455000</v>
      </c>
    </row>
    <row r="132" spans="1:6" ht="21.3">
      <c r="A132" s="40" t="s">
        <v>246</v>
      </c>
      <c r="B132" s="67" t="s">
        <v>222</v>
      </c>
      <c r="C132" s="78" t="s">
        <v>381</v>
      </c>
      <c r="D132" s="38">
        <v>8455000</v>
      </c>
      <c r="E132" s="59" t="s">
        <v>56</v>
      </c>
      <c r="F132" s="41">
        <f t="shared" si="1"/>
        <v>8455000</v>
      </c>
    </row>
    <row r="133" spans="1:6" ht="21.3">
      <c r="A133" s="40" t="s">
        <v>250</v>
      </c>
      <c r="B133" s="67" t="s">
        <v>222</v>
      </c>
      <c r="C133" s="78" t="s">
        <v>382</v>
      </c>
      <c r="D133" s="38">
        <v>7465000</v>
      </c>
      <c r="E133" s="59" t="s">
        <v>56</v>
      </c>
      <c r="F133" s="41">
        <f t="shared" si="1"/>
        <v>7465000</v>
      </c>
    </row>
    <row r="134" spans="1:6" ht="31.95">
      <c r="A134" s="40" t="s">
        <v>371</v>
      </c>
      <c r="B134" s="67" t="s">
        <v>222</v>
      </c>
      <c r="C134" s="78" t="s">
        <v>383</v>
      </c>
      <c r="D134" s="38">
        <v>990000</v>
      </c>
      <c r="E134" s="59" t="s">
        <v>56</v>
      </c>
      <c r="F134" s="41">
        <f t="shared" si="1"/>
        <v>990000</v>
      </c>
    </row>
    <row r="135" spans="1:6">
      <c r="A135" s="86" t="s">
        <v>384</v>
      </c>
      <c r="B135" s="87" t="s">
        <v>222</v>
      </c>
      <c r="C135" s="88" t="s">
        <v>385</v>
      </c>
      <c r="D135" s="89">
        <v>103992882.31999999</v>
      </c>
      <c r="E135" s="90">
        <v>16717732.08</v>
      </c>
      <c r="F135" s="91">
        <f t="shared" si="1"/>
        <v>87275150.239999995</v>
      </c>
    </row>
    <row r="136" spans="1:6" ht="21.3">
      <c r="A136" s="40" t="s">
        <v>244</v>
      </c>
      <c r="B136" s="67" t="s">
        <v>222</v>
      </c>
      <c r="C136" s="78" t="s">
        <v>386</v>
      </c>
      <c r="D136" s="38">
        <v>45602099.810000002</v>
      </c>
      <c r="E136" s="59">
        <v>11404313.58</v>
      </c>
      <c r="F136" s="41">
        <f t="shared" si="1"/>
        <v>34197786.230000004</v>
      </c>
    </row>
    <row r="137" spans="1:6" ht="21.3">
      <c r="A137" s="40" t="s">
        <v>246</v>
      </c>
      <c r="B137" s="67" t="s">
        <v>222</v>
      </c>
      <c r="C137" s="78" t="s">
        <v>387</v>
      </c>
      <c r="D137" s="38">
        <v>45602099.810000002</v>
      </c>
      <c r="E137" s="59">
        <v>11404313.58</v>
      </c>
      <c r="F137" s="41">
        <f t="shared" si="1"/>
        <v>34197786.230000004</v>
      </c>
    </row>
    <row r="138" spans="1:6" ht="21.3">
      <c r="A138" s="40" t="s">
        <v>250</v>
      </c>
      <c r="B138" s="67" t="s">
        <v>222</v>
      </c>
      <c r="C138" s="78" t="s">
        <v>388</v>
      </c>
      <c r="D138" s="38">
        <v>45602099.810000002</v>
      </c>
      <c r="E138" s="59">
        <v>11404313.58</v>
      </c>
      <c r="F138" s="41">
        <f t="shared" si="1"/>
        <v>34197786.230000004</v>
      </c>
    </row>
    <row r="139" spans="1:6" ht="21.3">
      <c r="A139" s="40" t="s">
        <v>256</v>
      </c>
      <c r="B139" s="67" t="s">
        <v>222</v>
      </c>
      <c r="C139" s="78" t="s">
        <v>389</v>
      </c>
      <c r="D139" s="38">
        <v>57017809.859999999</v>
      </c>
      <c r="E139" s="59">
        <v>4583101.57</v>
      </c>
      <c r="F139" s="41">
        <f t="shared" si="1"/>
        <v>52434708.289999999</v>
      </c>
    </row>
    <row r="140" spans="1:6">
      <c r="A140" s="40" t="s">
        <v>258</v>
      </c>
      <c r="B140" s="67" t="s">
        <v>222</v>
      </c>
      <c r="C140" s="78" t="s">
        <v>390</v>
      </c>
      <c r="D140" s="38">
        <v>57017809.859999999</v>
      </c>
      <c r="E140" s="59">
        <v>4583101.57</v>
      </c>
      <c r="F140" s="41">
        <f t="shared" si="1"/>
        <v>52434708.289999999</v>
      </c>
    </row>
    <row r="141" spans="1:6" ht="21.3">
      <c r="A141" s="40" t="s">
        <v>260</v>
      </c>
      <c r="B141" s="67" t="s">
        <v>222</v>
      </c>
      <c r="C141" s="78" t="s">
        <v>391</v>
      </c>
      <c r="D141" s="38">
        <v>7593375.5199999996</v>
      </c>
      <c r="E141" s="59">
        <v>3990958.5</v>
      </c>
      <c r="F141" s="41">
        <f t="shared" si="1"/>
        <v>3602417.0199999996</v>
      </c>
    </row>
    <row r="142" spans="1:6" ht="21.3">
      <c r="A142" s="40" t="s">
        <v>392</v>
      </c>
      <c r="B142" s="67" t="s">
        <v>222</v>
      </c>
      <c r="C142" s="78" t="s">
        <v>393</v>
      </c>
      <c r="D142" s="38">
        <v>49424434.340000004</v>
      </c>
      <c r="E142" s="59">
        <v>592143.06999999995</v>
      </c>
      <c r="F142" s="41">
        <f t="shared" si="1"/>
        <v>48832291.270000003</v>
      </c>
    </row>
    <row r="143" spans="1:6">
      <c r="A143" s="40" t="s">
        <v>262</v>
      </c>
      <c r="B143" s="67" t="s">
        <v>222</v>
      </c>
      <c r="C143" s="78" t="s">
        <v>394</v>
      </c>
      <c r="D143" s="38">
        <v>35000</v>
      </c>
      <c r="E143" s="59" t="s">
        <v>56</v>
      </c>
      <c r="F143" s="41">
        <f t="shared" ref="F143:F206" si="2">IF(OR(D143="-",E143=D143),"-",D143-IF(E143="-",0,E143))</f>
        <v>35000</v>
      </c>
    </row>
    <row r="144" spans="1:6">
      <c r="A144" s="40" t="s">
        <v>206</v>
      </c>
      <c r="B144" s="67" t="s">
        <v>222</v>
      </c>
      <c r="C144" s="78" t="s">
        <v>395</v>
      </c>
      <c r="D144" s="38">
        <v>35000</v>
      </c>
      <c r="E144" s="59" t="s">
        <v>56</v>
      </c>
      <c r="F144" s="41">
        <f t="shared" si="2"/>
        <v>35000</v>
      </c>
    </row>
    <row r="145" spans="1:6">
      <c r="A145" s="40" t="s">
        <v>265</v>
      </c>
      <c r="B145" s="67" t="s">
        <v>222</v>
      </c>
      <c r="C145" s="78" t="s">
        <v>396</v>
      </c>
      <c r="D145" s="38">
        <v>1337972.6499999999</v>
      </c>
      <c r="E145" s="59">
        <v>730316.93</v>
      </c>
      <c r="F145" s="41">
        <f t="shared" si="2"/>
        <v>607655.71999999986</v>
      </c>
    </row>
    <row r="146" spans="1:6">
      <c r="A146" s="40" t="s">
        <v>271</v>
      </c>
      <c r="B146" s="67" t="s">
        <v>222</v>
      </c>
      <c r="C146" s="78" t="s">
        <v>397</v>
      </c>
      <c r="D146" s="38">
        <v>1337972.6499999999</v>
      </c>
      <c r="E146" s="59">
        <v>730316.93</v>
      </c>
      <c r="F146" s="41">
        <f t="shared" si="2"/>
        <v>607655.71999999986</v>
      </c>
    </row>
    <row r="147" spans="1:6">
      <c r="A147" s="40" t="s">
        <v>273</v>
      </c>
      <c r="B147" s="67" t="s">
        <v>222</v>
      </c>
      <c r="C147" s="78" t="s">
        <v>398</v>
      </c>
      <c r="D147" s="38">
        <v>1337972.6499999999</v>
      </c>
      <c r="E147" s="59">
        <v>730316.93</v>
      </c>
      <c r="F147" s="41">
        <f t="shared" si="2"/>
        <v>607655.71999999986</v>
      </c>
    </row>
    <row r="148" spans="1:6">
      <c r="A148" s="86" t="s">
        <v>399</v>
      </c>
      <c r="B148" s="87" t="s">
        <v>222</v>
      </c>
      <c r="C148" s="88" t="s">
        <v>400</v>
      </c>
      <c r="D148" s="89">
        <v>9966348.1699999999</v>
      </c>
      <c r="E148" s="90">
        <v>4809784.3099999996</v>
      </c>
      <c r="F148" s="91">
        <f t="shared" si="2"/>
        <v>5156563.8600000003</v>
      </c>
    </row>
    <row r="149" spans="1:6" ht="21.3">
      <c r="A149" s="40" t="s">
        <v>244</v>
      </c>
      <c r="B149" s="67" t="s">
        <v>222</v>
      </c>
      <c r="C149" s="78" t="s">
        <v>401</v>
      </c>
      <c r="D149" s="38">
        <v>1000000</v>
      </c>
      <c r="E149" s="59">
        <v>88508.88</v>
      </c>
      <c r="F149" s="41">
        <f t="shared" si="2"/>
        <v>911491.12</v>
      </c>
    </row>
    <row r="150" spans="1:6" ht="21.3">
      <c r="A150" s="40" t="s">
        <v>246</v>
      </c>
      <c r="B150" s="67" t="s">
        <v>222</v>
      </c>
      <c r="C150" s="78" t="s">
        <v>402</v>
      </c>
      <c r="D150" s="38">
        <v>1000000</v>
      </c>
      <c r="E150" s="59">
        <v>88508.88</v>
      </c>
      <c r="F150" s="41">
        <f t="shared" si="2"/>
        <v>911491.12</v>
      </c>
    </row>
    <row r="151" spans="1:6" ht="21.3">
      <c r="A151" s="40" t="s">
        <v>250</v>
      </c>
      <c r="B151" s="67" t="s">
        <v>222</v>
      </c>
      <c r="C151" s="78" t="s">
        <v>403</v>
      </c>
      <c r="D151" s="38">
        <v>1000000</v>
      </c>
      <c r="E151" s="59">
        <v>88508.88</v>
      </c>
      <c r="F151" s="41">
        <f t="shared" si="2"/>
        <v>911491.12</v>
      </c>
    </row>
    <row r="152" spans="1:6" ht="21.3">
      <c r="A152" s="40" t="s">
        <v>256</v>
      </c>
      <c r="B152" s="67" t="s">
        <v>222</v>
      </c>
      <c r="C152" s="78" t="s">
        <v>404</v>
      </c>
      <c r="D152" s="38">
        <v>7593375.5199999996</v>
      </c>
      <c r="E152" s="59">
        <v>3990958.5</v>
      </c>
      <c r="F152" s="41">
        <f t="shared" si="2"/>
        <v>3602417.0199999996</v>
      </c>
    </row>
    <row r="153" spans="1:6">
      <c r="A153" s="40" t="s">
        <v>258</v>
      </c>
      <c r="B153" s="67" t="s">
        <v>222</v>
      </c>
      <c r="C153" s="78" t="s">
        <v>405</v>
      </c>
      <c r="D153" s="38">
        <v>7593375.5199999996</v>
      </c>
      <c r="E153" s="59">
        <v>3990958.5</v>
      </c>
      <c r="F153" s="41">
        <f t="shared" si="2"/>
        <v>3602417.0199999996</v>
      </c>
    </row>
    <row r="154" spans="1:6" ht="21.3">
      <c r="A154" s="40" t="s">
        <v>260</v>
      </c>
      <c r="B154" s="67" t="s">
        <v>222</v>
      </c>
      <c r="C154" s="78" t="s">
        <v>406</v>
      </c>
      <c r="D154" s="38">
        <v>7593375.5199999996</v>
      </c>
      <c r="E154" s="59">
        <v>3990958.5</v>
      </c>
      <c r="F154" s="41">
        <f t="shared" si="2"/>
        <v>3602417.0199999996</v>
      </c>
    </row>
    <row r="155" spans="1:6">
      <c r="A155" s="40" t="s">
        <v>262</v>
      </c>
      <c r="B155" s="67" t="s">
        <v>222</v>
      </c>
      <c r="C155" s="78" t="s">
        <v>407</v>
      </c>
      <c r="D155" s="38">
        <v>35000</v>
      </c>
      <c r="E155" s="59" t="s">
        <v>56</v>
      </c>
      <c r="F155" s="41">
        <f t="shared" si="2"/>
        <v>35000</v>
      </c>
    </row>
    <row r="156" spans="1:6">
      <c r="A156" s="40" t="s">
        <v>206</v>
      </c>
      <c r="B156" s="67" t="s">
        <v>222</v>
      </c>
      <c r="C156" s="78" t="s">
        <v>408</v>
      </c>
      <c r="D156" s="38">
        <v>35000</v>
      </c>
      <c r="E156" s="59" t="s">
        <v>56</v>
      </c>
      <c r="F156" s="41">
        <f t="shared" si="2"/>
        <v>35000</v>
      </c>
    </row>
    <row r="157" spans="1:6">
      <c r="A157" s="40" t="s">
        <v>265</v>
      </c>
      <c r="B157" s="67" t="s">
        <v>222</v>
      </c>
      <c r="C157" s="78" t="s">
        <v>409</v>
      </c>
      <c r="D157" s="38">
        <v>1337972.6499999999</v>
      </c>
      <c r="E157" s="59">
        <v>730316.93</v>
      </c>
      <c r="F157" s="41">
        <f t="shared" si="2"/>
        <v>607655.71999999986</v>
      </c>
    </row>
    <row r="158" spans="1:6">
      <c r="A158" s="40" t="s">
        <v>271</v>
      </c>
      <c r="B158" s="67" t="s">
        <v>222</v>
      </c>
      <c r="C158" s="78" t="s">
        <v>410</v>
      </c>
      <c r="D158" s="38">
        <v>1337972.6499999999</v>
      </c>
      <c r="E158" s="59">
        <v>730316.93</v>
      </c>
      <c r="F158" s="41">
        <f t="shared" si="2"/>
        <v>607655.71999999986</v>
      </c>
    </row>
    <row r="159" spans="1:6">
      <c r="A159" s="40" t="s">
        <v>273</v>
      </c>
      <c r="B159" s="67" t="s">
        <v>222</v>
      </c>
      <c r="C159" s="78" t="s">
        <v>411</v>
      </c>
      <c r="D159" s="38">
        <v>1337972.6499999999</v>
      </c>
      <c r="E159" s="59">
        <v>730316.93</v>
      </c>
      <c r="F159" s="41">
        <f t="shared" si="2"/>
        <v>607655.71999999986</v>
      </c>
    </row>
    <row r="160" spans="1:6">
      <c r="A160" s="86" t="s">
        <v>412</v>
      </c>
      <c r="B160" s="87" t="s">
        <v>222</v>
      </c>
      <c r="C160" s="88" t="s">
        <v>413</v>
      </c>
      <c r="D160" s="89">
        <v>58067239.340000004</v>
      </c>
      <c r="E160" s="90">
        <v>680415.77</v>
      </c>
      <c r="F160" s="91">
        <f t="shared" si="2"/>
        <v>57386823.57</v>
      </c>
    </row>
    <row r="161" spans="1:6" ht="21.3">
      <c r="A161" s="40" t="s">
        <v>244</v>
      </c>
      <c r="B161" s="67" t="s">
        <v>222</v>
      </c>
      <c r="C161" s="78" t="s">
        <v>414</v>
      </c>
      <c r="D161" s="38">
        <v>8642805</v>
      </c>
      <c r="E161" s="59">
        <v>88272.7</v>
      </c>
      <c r="F161" s="41">
        <f t="shared" si="2"/>
        <v>8554532.3000000007</v>
      </c>
    </row>
    <row r="162" spans="1:6" ht="21.3">
      <c r="A162" s="40" t="s">
        <v>246</v>
      </c>
      <c r="B162" s="67" t="s">
        <v>222</v>
      </c>
      <c r="C162" s="78" t="s">
        <v>415</v>
      </c>
      <c r="D162" s="38">
        <v>8642805</v>
      </c>
      <c r="E162" s="59">
        <v>88272.7</v>
      </c>
      <c r="F162" s="41">
        <f t="shared" si="2"/>
        <v>8554532.3000000007</v>
      </c>
    </row>
    <row r="163" spans="1:6" ht="21.3">
      <c r="A163" s="40" t="s">
        <v>250</v>
      </c>
      <c r="B163" s="67" t="s">
        <v>222</v>
      </c>
      <c r="C163" s="78" t="s">
        <v>416</v>
      </c>
      <c r="D163" s="38">
        <v>8642805</v>
      </c>
      <c r="E163" s="59">
        <v>88272.7</v>
      </c>
      <c r="F163" s="41">
        <f t="shared" si="2"/>
        <v>8554532.3000000007</v>
      </c>
    </row>
    <row r="164" spans="1:6" ht="21.3">
      <c r="A164" s="40" t="s">
        <v>256</v>
      </c>
      <c r="B164" s="67" t="s">
        <v>222</v>
      </c>
      <c r="C164" s="78" t="s">
        <v>417</v>
      </c>
      <c r="D164" s="38">
        <v>49424434.340000004</v>
      </c>
      <c r="E164" s="59">
        <v>592143.06999999995</v>
      </c>
      <c r="F164" s="41">
        <f t="shared" si="2"/>
        <v>48832291.270000003</v>
      </c>
    </row>
    <row r="165" spans="1:6">
      <c r="A165" s="40" t="s">
        <v>258</v>
      </c>
      <c r="B165" s="67" t="s">
        <v>222</v>
      </c>
      <c r="C165" s="78" t="s">
        <v>418</v>
      </c>
      <c r="D165" s="38">
        <v>49424434.340000004</v>
      </c>
      <c r="E165" s="59">
        <v>592143.06999999995</v>
      </c>
      <c r="F165" s="41">
        <f t="shared" si="2"/>
        <v>48832291.270000003</v>
      </c>
    </row>
    <row r="166" spans="1:6" ht="21.3">
      <c r="A166" s="40" t="s">
        <v>392</v>
      </c>
      <c r="B166" s="67" t="s">
        <v>222</v>
      </c>
      <c r="C166" s="78" t="s">
        <v>419</v>
      </c>
      <c r="D166" s="38">
        <v>49424434.340000004</v>
      </c>
      <c r="E166" s="59">
        <v>592143.06999999995</v>
      </c>
      <c r="F166" s="41">
        <f t="shared" si="2"/>
        <v>48832291.270000003</v>
      </c>
    </row>
    <row r="167" spans="1:6">
      <c r="A167" s="86" t="s">
        <v>420</v>
      </c>
      <c r="B167" s="87" t="s">
        <v>222</v>
      </c>
      <c r="C167" s="88" t="s">
        <v>421</v>
      </c>
      <c r="D167" s="89">
        <v>35959294.810000002</v>
      </c>
      <c r="E167" s="90">
        <v>11227532</v>
      </c>
      <c r="F167" s="91">
        <f t="shared" si="2"/>
        <v>24731762.810000002</v>
      </c>
    </row>
    <row r="168" spans="1:6" ht="21.3">
      <c r="A168" s="40" t="s">
        <v>244</v>
      </c>
      <c r="B168" s="67" t="s">
        <v>222</v>
      </c>
      <c r="C168" s="78" t="s">
        <v>422</v>
      </c>
      <c r="D168" s="38">
        <v>35959294.810000002</v>
      </c>
      <c r="E168" s="59">
        <v>11227532</v>
      </c>
      <c r="F168" s="41">
        <f t="shared" si="2"/>
        <v>24731762.810000002</v>
      </c>
    </row>
    <row r="169" spans="1:6" ht="21.3">
      <c r="A169" s="40" t="s">
        <v>246</v>
      </c>
      <c r="B169" s="67" t="s">
        <v>222</v>
      </c>
      <c r="C169" s="78" t="s">
        <v>423</v>
      </c>
      <c r="D169" s="38">
        <v>35959294.810000002</v>
      </c>
      <c r="E169" s="59">
        <v>11227532</v>
      </c>
      <c r="F169" s="41">
        <f t="shared" si="2"/>
        <v>24731762.810000002</v>
      </c>
    </row>
    <row r="170" spans="1:6" ht="21.3">
      <c r="A170" s="40" t="s">
        <v>250</v>
      </c>
      <c r="B170" s="67" t="s">
        <v>222</v>
      </c>
      <c r="C170" s="78" t="s">
        <v>424</v>
      </c>
      <c r="D170" s="38">
        <v>35959294.810000002</v>
      </c>
      <c r="E170" s="59">
        <v>11227532</v>
      </c>
      <c r="F170" s="41">
        <f t="shared" si="2"/>
        <v>24731762.810000002</v>
      </c>
    </row>
    <row r="171" spans="1:6">
      <c r="A171" s="86" t="s">
        <v>425</v>
      </c>
      <c r="B171" s="87" t="s">
        <v>222</v>
      </c>
      <c r="C171" s="88" t="s">
        <v>426</v>
      </c>
      <c r="D171" s="89">
        <v>350000</v>
      </c>
      <c r="E171" s="90">
        <v>343000</v>
      </c>
      <c r="F171" s="91">
        <f t="shared" si="2"/>
        <v>7000</v>
      </c>
    </row>
    <row r="172" spans="1:6">
      <c r="A172" s="40" t="s">
        <v>252</v>
      </c>
      <c r="B172" s="67" t="s">
        <v>222</v>
      </c>
      <c r="C172" s="78" t="s">
        <v>427</v>
      </c>
      <c r="D172" s="38">
        <v>350000</v>
      </c>
      <c r="E172" s="59">
        <v>343000</v>
      </c>
      <c r="F172" s="41">
        <f t="shared" si="2"/>
        <v>7000</v>
      </c>
    </row>
    <row r="173" spans="1:6">
      <c r="A173" s="40" t="s">
        <v>254</v>
      </c>
      <c r="B173" s="67" t="s">
        <v>222</v>
      </c>
      <c r="C173" s="78" t="s">
        <v>428</v>
      </c>
      <c r="D173" s="38">
        <v>350000</v>
      </c>
      <c r="E173" s="59">
        <v>343000</v>
      </c>
      <c r="F173" s="41">
        <f t="shared" si="2"/>
        <v>7000</v>
      </c>
    </row>
    <row r="174" spans="1:6">
      <c r="A174" s="86" t="s">
        <v>429</v>
      </c>
      <c r="B174" s="87" t="s">
        <v>222</v>
      </c>
      <c r="C174" s="88" t="s">
        <v>430</v>
      </c>
      <c r="D174" s="89">
        <v>350000</v>
      </c>
      <c r="E174" s="90">
        <v>343000</v>
      </c>
      <c r="F174" s="91">
        <f t="shared" si="2"/>
        <v>7000</v>
      </c>
    </row>
    <row r="175" spans="1:6">
      <c r="A175" s="40" t="s">
        <v>252</v>
      </c>
      <c r="B175" s="67" t="s">
        <v>222</v>
      </c>
      <c r="C175" s="78" t="s">
        <v>431</v>
      </c>
      <c r="D175" s="38">
        <v>350000</v>
      </c>
      <c r="E175" s="59">
        <v>343000</v>
      </c>
      <c r="F175" s="41">
        <f t="shared" si="2"/>
        <v>7000</v>
      </c>
    </row>
    <row r="176" spans="1:6">
      <c r="A176" s="40" t="s">
        <v>254</v>
      </c>
      <c r="B176" s="67" t="s">
        <v>222</v>
      </c>
      <c r="C176" s="78" t="s">
        <v>432</v>
      </c>
      <c r="D176" s="38">
        <v>350000</v>
      </c>
      <c r="E176" s="59">
        <v>343000</v>
      </c>
      <c r="F176" s="41">
        <f t="shared" si="2"/>
        <v>7000</v>
      </c>
    </row>
    <row r="177" spans="1:6">
      <c r="A177" s="86" t="s">
        <v>433</v>
      </c>
      <c r="B177" s="87" t="s">
        <v>222</v>
      </c>
      <c r="C177" s="88" t="s">
        <v>434</v>
      </c>
      <c r="D177" s="89">
        <v>37729393.780000001</v>
      </c>
      <c r="E177" s="90">
        <v>17600210.620000001</v>
      </c>
      <c r="F177" s="91">
        <f t="shared" si="2"/>
        <v>20129183.16</v>
      </c>
    </row>
    <row r="178" spans="1:6" ht="42.6">
      <c r="A178" s="40" t="s">
        <v>226</v>
      </c>
      <c r="B178" s="67" t="s">
        <v>222</v>
      </c>
      <c r="C178" s="78" t="s">
        <v>435</v>
      </c>
      <c r="D178" s="38">
        <v>16345488</v>
      </c>
      <c r="E178" s="59">
        <v>10310267.67</v>
      </c>
      <c r="F178" s="41">
        <f t="shared" si="2"/>
        <v>6035220.3300000001</v>
      </c>
    </row>
    <row r="179" spans="1:6">
      <c r="A179" s="40" t="s">
        <v>228</v>
      </c>
      <c r="B179" s="67" t="s">
        <v>222</v>
      </c>
      <c r="C179" s="78" t="s">
        <v>436</v>
      </c>
      <c r="D179" s="38">
        <v>16345488</v>
      </c>
      <c r="E179" s="59">
        <v>10310267.67</v>
      </c>
      <c r="F179" s="41">
        <f t="shared" si="2"/>
        <v>6035220.3300000001</v>
      </c>
    </row>
    <row r="180" spans="1:6">
      <c r="A180" s="40" t="s">
        <v>230</v>
      </c>
      <c r="B180" s="67" t="s">
        <v>222</v>
      </c>
      <c r="C180" s="78" t="s">
        <v>437</v>
      </c>
      <c r="D180" s="38">
        <v>12554136.300000001</v>
      </c>
      <c r="E180" s="59">
        <v>8094247.04</v>
      </c>
      <c r="F180" s="41">
        <f t="shared" si="2"/>
        <v>4459889.2600000007</v>
      </c>
    </row>
    <row r="181" spans="1:6" ht="31.95">
      <c r="A181" s="40" t="s">
        <v>234</v>
      </c>
      <c r="B181" s="67" t="s">
        <v>222</v>
      </c>
      <c r="C181" s="78" t="s">
        <v>438</v>
      </c>
      <c r="D181" s="38">
        <v>3791351.7</v>
      </c>
      <c r="E181" s="59">
        <v>2216020.63</v>
      </c>
      <c r="F181" s="41">
        <f t="shared" si="2"/>
        <v>1575331.0700000003</v>
      </c>
    </row>
    <row r="182" spans="1:6" ht="21.3">
      <c r="A182" s="40" t="s">
        <v>244</v>
      </c>
      <c r="B182" s="67" t="s">
        <v>222</v>
      </c>
      <c r="C182" s="78" t="s">
        <v>439</v>
      </c>
      <c r="D182" s="38">
        <v>21373905.780000001</v>
      </c>
      <c r="E182" s="59">
        <v>7289886.5199999996</v>
      </c>
      <c r="F182" s="41">
        <f t="shared" si="2"/>
        <v>14084019.260000002</v>
      </c>
    </row>
    <row r="183" spans="1:6" ht="21.3">
      <c r="A183" s="40" t="s">
        <v>246</v>
      </c>
      <c r="B183" s="67" t="s">
        <v>222</v>
      </c>
      <c r="C183" s="78" t="s">
        <v>440</v>
      </c>
      <c r="D183" s="38">
        <v>21373905.780000001</v>
      </c>
      <c r="E183" s="59">
        <v>7289886.5199999996</v>
      </c>
      <c r="F183" s="41">
        <f t="shared" si="2"/>
        <v>14084019.260000002</v>
      </c>
    </row>
    <row r="184" spans="1:6" ht="21.3">
      <c r="A184" s="40" t="s">
        <v>248</v>
      </c>
      <c r="B184" s="67" t="s">
        <v>222</v>
      </c>
      <c r="C184" s="78" t="s">
        <v>441</v>
      </c>
      <c r="D184" s="38">
        <v>252000</v>
      </c>
      <c r="E184" s="59">
        <v>84420.68</v>
      </c>
      <c r="F184" s="41">
        <f t="shared" si="2"/>
        <v>167579.32</v>
      </c>
    </row>
    <row r="185" spans="1:6" ht="21.3">
      <c r="A185" s="40" t="s">
        <v>442</v>
      </c>
      <c r="B185" s="67" t="s">
        <v>222</v>
      </c>
      <c r="C185" s="78" t="s">
        <v>443</v>
      </c>
      <c r="D185" s="38">
        <v>6225251.7800000003</v>
      </c>
      <c r="E185" s="59" t="s">
        <v>56</v>
      </c>
      <c r="F185" s="41">
        <f t="shared" si="2"/>
        <v>6225251.7800000003</v>
      </c>
    </row>
    <row r="186" spans="1:6" ht="21.3">
      <c r="A186" s="40" t="s">
        <v>250</v>
      </c>
      <c r="B186" s="67" t="s">
        <v>222</v>
      </c>
      <c r="C186" s="78" t="s">
        <v>444</v>
      </c>
      <c r="D186" s="38">
        <v>14896654</v>
      </c>
      <c r="E186" s="59">
        <v>7205465.8399999999</v>
      </c>
      <c r="F186" s="41">
        <f t="shared" si="2"/>
        <v>7691188.1600000001</v>
      </c>
    </row>
    <row r="187" spans="1:6">
      <c r="A187" s="40" t="s">
        <v>265</v>
      </c>
      <c r="B187" s="67" t="s">
        <v>222</v>
      </c>
      <c r="C187" s="78" t="s">
        <v>445</v>
      </c>
      <c r="D187" s="38">
        <v>10000</v>
      </c>
      <c r="E187" s="59">
        <v>56.43</v>
      </c>
      <c r="F187" s="41">
        <f t="shared" si="2"/>
        <v>9943.57</v>
      </c>
    </row>
    <row r="188" spans="1:6">
      <c r="A188" s="40" t="s">
        <v>271</v>
      </c>
      <c r="B188" s="67" t="s">
        <v>222</v>
      </c>
      <c r="C188" s="78" t="s">
        <v>446</v>
      </c>
      <c r="D188" s="38">
        <v>10000</v>
      </c>
      <c r="E188" s="59">
        <v>56.43</v>
      </c>
      <c r="F188" s="41">
        <f t="shared" si="2"/>
        <v>9943.57</v>
      </c>
    </row>
    <row r="189" spans="1:6">
      <c r="A189" s="40" t="s">
        <v>273</v>
      </c>
      <c r="B189" s="67" t="s">
        <v>222</v>
      </c>
      <c r="C189" s="78" t="s">
        <v>447</v>
      </c>
      <c r="D189" s="38">
        <v>10000</v>
      </c>
      <c r="E189" s="59">
        <v>56.43</v>
      </c>
      <c r="F189" s="41">
        <f t="shared" si="2"/>
        <v>9943.57</v>
      </c>
    </row>
    <row r="190" spans="1:6">
      <c r="A190" s="86" t="s">
        <v>448</v>
      </c>
      <c r="B190" s="87" t="s">
        <v>222</v>
      </c>
      <c r="C190" s="88" t="s">
        <v>449</v>
      </c>
      <c r="D190" s="89">
        <v>37729393.780000001</v>
      </c>
      <c r="E190" s="90">
        <v>17600210.620000001</v>
      </c>
      <c r="F190" s="91">
        <f t="shared" si="2"/>
        <v>20129183.16</v>
      </c>
    </row>
    <row r="191" spans="1:6" ht="42.6">
      <c r="A191" s="40" t="s">
        <v>226</v>
      </c>
      <c r="B191" s="67" t="s">
        <v>222</v>
      </c>
      <c r="C191" s="78" t="s">
        <v>450</v>
      </c>
      <c r="D191" s="38">
        <v>16345488</v>
      </c>
      <c r="E191" s="59">
        <v>10310267.67</v>
      </c>
      <c r="F191" s="41">
        <f t="shared" si="2"/>
        <v>6035220.3300000001</v>
      </c>
    </row>
    <row r="192" spans="1:6">
      <c r="A192" s="40" t="s">
        <v>228</v>
      </c>
      <c r="B192" s="67" t="s">
        <v>222</v>
      </c>
      <c r="C192" s="78" t="s">
        <v>451</v>
      </c>
      <c r="D192" s="38">
        <v>16345488</v>
      </c>
      <c r="E192" s="59">
        <v>10310267.67</v>
      </c>
      <c r="F192" s="41">
        <f t="shared" si="2"/>
        <v>6035220.3300000001</v>
      </c>
    </row>
    <row r="193" spans="1:6">
      <c r="A193" s="40" t="s">
        <v>230</v>
      </c>
      <c r="B193" s="67" t="s">
        <v>222</v>
      </c>
      <c r="C193" s="78" t="s">
        <v>452</v>
      </c>
      <c r="D193" s="38">
        <v>12554136.300000001</v>
      </c>
      <c r="E193" s="59">
        <v>8094247.04</v>
      </c>
      <c r="F193" s="41">
        <f t="shared" si="2"/>
        <v>4459889.2600000007</v>
      </c>
    </row>
    <row r="194" spans="1:6" ht="31.95">
      <c r="A194" s="40" t="s">
        <v>234</v>
      </c>
      <c r="B194" s="67" t="s">
        <v>222</v>
      </c>
      <c r="C194" s="78" t="s">
        <v>453</v>
      </c>
      <c r="D194" s="38">
        <v>3791351.7</v>
      </c>
      <c r="E194" s="59">
        <v>2216020.63</v>
      </c>
      <c r="F194" s="41">
        <f t="shared" si="2"/>
        <v>1575331.0700000003</v>
      </c>
    </row>
    <row r="195" spans="1:6" ht="21.3">
      <c r="A195" s="40" t="s">
        <v>244</v>
      </c>
      <c r="B195" s="67" t="s">
        <v>222</v>
      </c>
      <c r="C195" s="78" t="s">
        <v>454</v>
      </c>
      <c r="D195" s="38">
        <v>21373905.780000001</v>
      </c>
      <c r="E195" s="59">
        <v>7289886.5199999996</v>
      </c>
      <c r="F195" s="41">
        <f t="shared" si="2"/>
        <v>14084019.260000002</v>
      </c>
    </row>
    <row r="196" spans="1:6" ht="21.3">
      <c r="A196" s="40" t="s">
        <v>246</v>
      </c>
      <c r="B196" s="67" t="s">
        <v>222</v>
      </c>
      <c r="C196" s="78" t="s">
        <v>455</v>
      </c>
      <c r="D196" s="38">
        <v>21373905.780000001</v>
      </c>
      <c r="E196" s="59">
        <v>7289886.5199999996</v>
      </c>
      <c r="F196" s="41">
        <f t="shared" si="2"/>
        <v>14084019.260000002</v>
      </c>
    </row>
    <row r="197" spans="1:6" ht="21.3">
      <c r="A197" s="40" t="s">
        <v>248</v>
      </c>
      <c r="B197" s="67" t="s">
        <v>222</v>
      </c>
      <c r="C197" s="78" t="s">
        <v>456</v>
      </c>
      <c r="D197" s="38">
        <v>252000</v>
      </c>
      <c r="E197" s="59">
        <v>84420.68</v>
      </c>
      <c r="F197" s="41">
        <f t="shared" si="2"/>
        <v>167579.32</v>
      </c>
    </row>
    <row r="198" spans="1:6" ht="21.3">
      <c r="A198" s="40" t="s">
        <v>442</v>
      </c>
      <c r="B198" s="67" t="s">
        <v>222</v>
      </c>
      <c r="C198" s="78" t="s">
        <v>457</v>
      </c>
      <c r="D198" s="38">
        <v>6225251.7800000003</v>
      </c>
      <c r="E198" s="59" t="s">
        <v>56</v>
      </c>
      <c r="F198" s="41">
        <f t="shared" si="2"/>
        <v>6225251.7800000003</v>
      </c>
    </row>
    <row r="199" spans="1:6" ht="21.3">
      <c r="A199" s="40" t="s">
        <v>250</v>
      </c>
      <c r="B199" s="67" t="s">
        <v>222</v>
      </c>
      <c r="C199" s="78" t="s">
        <v>458</v>
      </c>
      <c r="D199" s="38">
        <v>14896654</v>
      </c>
      <c r="E199" s="59">
        <v>7205465.8399999999</v>
      </c>
      <c r="F199" s="41">
        <f t="shared" si="2"/>
        <v>7691188.1600000001</v>
      </c>
    </row>
    <row r="200" spans="1:6">
      <c r="A200" s="40" t="s">
        <v>265</v>
      </c>
      <c r="B200" s="67" t="s">
        <v>222</v>
      </c>
      <c r="C200" s="78" t="s">
        <v>459</v>
      </c>
      <c r="D200" s="38">
        <v>10000</v>
      </c>
      <c r="E200" s="59">
        <v>56.43</v>
      </c>
      <c r="F200" s="41">
        <f t="shared" si="2"/>
        <v>9943.57</v>
      </c>
    </row>
    <row r="201" spans="1:6">
      <c r="A201" s="40" t="s">
        <v>271</v>
      </c>
      <c r="B201" s="67" t="s">
        <v>222</v>
      </c>
      <c r="C201" s="78" t="s">
        <v>460</v>
      </c>
      <c r="D201" s="38">
        <v>10000</v>
      </c>
      <c r="E201" s="59">
        <v>56.43</v>
      </c>
      <c r="F201" s="41">
        <f t="shared" si="2"/>
        <v>9943.57</v>
      </c>
    </row>
    <row r="202" spans="1:6">
      <c r="A202" s="40" t="s">
        <v>273</v>
      </c>
      <c r="B202" s="67" t="s">
        <v>222</v>
      </c>
      <c r="C202" s="78" t="s">
        <v>461</v>
      </c>
      <c r="D202" s="38">
        <v>10000</v>
      </c>
      <c r="E202" s="59">
        <v>56.43</v>
      </c>
      <c r="F202" s="41">
        <f t="shared" si="2"/>
        <v>9943.57</v>
      </c>
    </row>
    <row r="203" spans="1:6">
      <c r="A203" s="86" t="s">
        <v>462</v>
      </c>
      <c r="B203" s="87" t="s">
        <v>222</v>
      </c>
      <c r="C203" s="88" t="s">
        <v>463</v>
      </c>
      <c r="D203" s="89">
        <v>1235382</v>
      </c>
      <c r="E203" s="90">
        <v>779479.56</v>
      </c>
      <c r="F203" s="91">
        <f t="shared" si="2"/>
        <v>455902.43999999994</v>
      </c>
    </row>
    <row r="204" spans="1:6">
      <c r="A204" s="40" t="s">
        <v>252</v>
      </c>
      <c r="B204" s="67" t="s">
        <v>222</v>
      </c>
      <c r="C204" s="78" t="s">
        <v>464</v>
      </c>
      <c r="D204" s="38">
        <v>1235382</v>
      </c>
      <c r="E204" s="59">
        <v>779479.56</v>
      </c>
      <c r="F204" s="41">
        <f t="shared" si="2"/>
        <v>455902.43999999994</v>
      </c>
    </row>
    <row r="205" spans="1:6">
      <c r="A205" s="40" t="s">
        <v>465</v>
      </c>
      <c r="B205" s="67" t="s">
        <v>222</v>
      </c>
      <c r="C205" s="78" t="s">
        <v>466</v>
      </c>
      <c r="D205" s="38">
        <v>1235382</v>
      </c>
      <c r="E205" s="59">
        <v>779479.56</v>
      </c>
      <c r="F205" s="41">
        <f t="shared" si="2"/>
        <v>455902.43999999994</v>
      </c>
    </row>
    <row r="206" spans="1:6">
      <c r="A206" s="40" t="s">
        <v>467</v>
      </c>
      <c r="B206" s="67" t="s">
        <v>222</v>
      </c>
      <c r="C206" s="78" t="s">
        <v>468</v>
      </c>
      <c r="D206" s="38">
        <v>1235382</v>
      </c>
      <c r="E206" s="59">
        <v>779479.56</v>
      </c>
      <c r="F206" s="41">
        <f t="shared" si="2"/>
        <v>455902.43999999994</v>
      </c>
    </row>
    <row r="207" spans="1:6">
      <c r="A207" s="86" t="s">
        <v>469</v>
      </c>
      <c r="B207" s="87" t="s">
        <v>222</v>
      </c>
      <c r="C207" s="88" t="s">
        <v>470</v>
      </c>
      <c r="D207" s="89">
        <v>1235382</v>
      </c>
      <c r="E207" s="90">
        <v>779479.56</v>
      </c>
      <c r="F207" s="91">
        <f t="shared" ref="F207:F270" si="3">IF(OR(D207="-",E207=D207),"-",D207-IF(E207="-",0,E207))</f>
        <v>455902.43999999994</v>
      </c>
    </row>
    <row r="208" spans="1:6">
      <c r="A208" s="40" t="s">
        <v>252</v>
      </c>
      <c r="B208" s="67" t="s">
        <v>222</v>
      </c>
      <c r="C208" s="78" t="s">
        <v>471</v>
      </c>
      <c r="D208" s="38">
        <v>1235382</v>
      </c>
      <c r="E208" s="59">
        <v>779479.56</v>
      </c>
      <c r="F208" s="41">
        <f t="shared" si="3"/>
        <v>455902.43999999994</v>
      </c>
    </row>
    <row r="209" spans="1:6">
      <c r="A209" s="40" t="s">
        <v>465</v>
      </c>
      <c r="B209" s="67" t="s">
        <v>222</v>
      </c>
      <c r="C209" s="78" t="s">
        <v>472</v>
      </c>
      <c r="D209" s="38">
        <v>1235382</v>
      </c>
      <c r="E209" s="59">
        <v>779479.56</v>
      </c>
      <c r="F209" s="41">
        <f t="shared" si="3"/>
        <v>455902.43999999994</v>
      </c>
    </row>
    <row r="210" spans="1:6">
      <c r="A210" s="40" t="s">
        <v>467</v>
      </c>
      <c r="B210" s="67" t="s">
        <v>222</v>
      </c>
      <c r="C210" s="78" t="s">
        <v>473</v>
      </c>
      <c r="D210" s="38">
        <v>1235382</v>
      </c>
      <c r="E210" s="59">
        <v>779479.56</v>
      </c>
      <c r="F210" s="41">
        <f t="shared" si="3"/>
        <v>455902.43999999994</v>
      </c>
    </row>
    <row r="211" spans="1:6">
      <c r="A211" s="86" t="s">
        <v>474</v>
      </c>
      <c r="B211" s="87" t="s">
        <v>222</v>
      </c>
      <c r="C211" s="88" t="s">
        <v>475</v>
      </c>
      <c r="D211" s="89">
        <v>5985040</v>
      </c>
      <c r="E211" s="90">
        <v>3725921.26</v>
      </c>
      <c r="F211" s="91">
        <f t="shared" si="3"/>
        <v>2259118.7400000002</v>
      </c>
    </row>
    <row r="212" spans="1:6" ht="21.3">
      <c r="A212" s="40" t="s">
        <v>244</v>
      </c>
      <c r="B212" s="67" t="s">
        <v>222</v>
      </c>
      <c r="C212" s="78" t="s">
        <v>476</v>
      </c>
      <c r="D212" s="38">
        <v>5985040</v>
      </c>
      <c r="E212" s="59">
        <v>3725921.26</v>
      </c>
      <c r="F212" s="41">
        <f t="shared" si="3"/>
        <v>2259118.7400000002</v>
      </c>
    </row>
    <row r="213" spans="1:6" ht="21.3">
      <c r="A213" s="40" t="s">
        <v>246</v>
      </c>
      <c r="B213" s="67" t="s">
        <v>222</v>
      </c>
      <c r="C213" s="78" t="s">
        <v>477</v>
      </c>
      <c r="D213" s="38">
        <v>5985040</v>
      </c>
      <c r="E213" s="59">
        <v>3725921.26</v>
      </c>
      <c r="F213" s="41">
        <f t="shared" si="3"/>
        <v>2259118.7400000002</v>
      </c>
    </row>
    <row r="214" spans="1:6" ht="21.3">
      <c r="A214" s="40" t="s">
        <v>250</v>
      </c>
      <c r="B214" s="67" t="s">
        <v>222</v>
      </c>
      <c r="C214" s="78" t="s">
        <v>478</v>
      </c>
      <c r="D214" s="38">
        <v>5985040</v>
      </c>
      <c r="E214" s="59">
        <v>3725921.26</v>
      </c>
      <c r="F214" s="41">
        <f t="shared" si="3"/>
        <v>2259118.7400000002</v>
      </c>
    </row>
    <row r="215" spans="1:6">
      <c r="A215" s="86" t="s">
        <v>479</v>
      </c>
      <c r="B215" s="87" t="s">
        <v>222</v>
      </c>
      <c r="C215" s="88" t="s">
        <v>480</v>
      </c>
      <c r="D215" s="89">
        <v>5985040</v>
      </c>
      <c r="E215" s="90">
        <v>3725921.26</v>
      </c>
      <c r="F215" s="91">
        <f t="shared" si="3"/>
        <v>2259118.7400000002</v>
      </c>
    </row>
    <row r="216" spans="1:6" ht="21.3">
      <c r="A216" s="40" t="s">
        <v>244</v>
      </c>
      <c r="B216" s="67" t="s">
        <v>222</v>
      </c>
      <c r="C216" s="78" t="s">
        <v>481</v>
      </c>
      <c r="D216" s="38">
        <v>5985040</v>
      </c>
      <c r="E216" s="59">
        <v>3725921.26</v>
      </c>
      <c r="F216" s="41">
        <f t="shared" si="3"/>
        <v>2259118.7400000002</v>
      </c>
    </row>
    <row r="217" spans="1:6" ht="21.3">
      <c r="A217" s="40" t="s">
        <v>246</v>
      </c>
      <c r="B217" s="67" t="s">
        <v>222</v>
      </c>
      <c r="C217" s="78" t="s">
        <v>482</v>
      </c>
      <c r="D217" s="38">
        <v>5985040</v>
      </c>
      <c r="E217" s="59">
        <v>3725921.26</v>
      </c>
      <c r="F217" s="41">
        <f t="shared" si="3"/>
        <v>2259118.7400000002</v>
      </c>
    </row>
    <row r="218" spans="1:6" ht="21.3">
      <c r="A218" s="40" t="s">
        <v>250</v>
      </c>
      <c r="B218" s="67" t="s">
        <v>222</v>
      </c>
      <c r="C218" s="78" t="s">
        <v>483</v>
      </c>
      <c r="D218" s="38">
        <v>5985040</v>
      </c>
      <c r="E218" s="59">
        <v>3725921.26</v>
      </c>
      <c r="F218" s="41">
        <f t="shared" si="3"/>
        <v>2259118.7400000002</v>
      </c>
    </row>
    <row r="219" spans="1:6">
      <c r="A219" s="86" t="s">
        <v>484</v>
      </c>
      <c r="B219" s="87" t="s">
        <v>222</v>
      </c>
      <c r="C219" s="88" t="s">
        <v>485</v>
      </c>
      <c r="D219" s="89">
        <v>1000000</v>
      </c>
      <c r="E219" s="90">
        <v>483000</v>
      </c>
      <c r="F219" s="91">
        <f t="shared" si="3"/>
        <v>517000</v>
      </c>
    </row>
    <row r="220" spans="1:6" ht="21.3">
      <c r="A220" s="40" t="s">
        <v>244</v>
      </c>
      <c r="B220" s="67" t="s">
        <v>222</v>
      </c>
      <c r="C220" s="78" t="s">
        <v>486</v>
      </c>
      <c r="D220" s="38">
        <v>1000000</v>
      </c>
      <c r="E220" s="59">
        <v>483000</v>
      </c>
      <c r="F220" s="41">
        <f t="shared" si="3"/>
        <v>517000</v>
      </c>
    </row>
    <row r="221" spans="1:6" ht="21.3">
      <c r="A221" s="40" t="s">
        <v>246</v>
      </c>
      <c r="B221" s="67" t="s">
        <v>222</v>
      </c>
      <c r="C221" s="78" t="s">
        <v>487</v>
      </c>
      <c r="D221" s="38">
        <v>1000000</v>
      </c>
      <c r="E221" s="59">
        <v>483000</v>
      </c>
      <c r="F221" s="41">
        <f t="shared" si="3"/>
        <v>517000</v>
      </c>
    </row>
    <row r="222" spans="1:6" ht="21.3">
      <c r="A222" s="40" t="s">
        <v>250</v>
      </c>
      <c r="B222" s="67" t="s">
        <v>222</v>
      </c>
      <c r="C222" s="78" t="s">
        <v>488</v>
      </c>
      <c r="D222" s="38">
        <v>1000000</v>
      </c>
      <c r="E222" s="59">
        <v>483000</v>
      </c>
      <c r="F222" s="41">
        <f t="shared" si="3"/>
        <v>517000</v>
      </c>
    </row>
    <row r="223" spans="1:6">
      <c r="A223" s="86" t="s">
        <v>489</v>
      </c>
      <c r="B223" s="87" t="s">
        <v>222</v>
      </c>
      <c r="C223" s="88" t="s">
        <v>490</v>
      </c>
      <c r="D223" s="89">
        <v>1000000</v>
      </c>
      <c r="E223" s="90">
        <v>483000</v>
      </c>
      <c r="F223" s="91">
        <f t="shared" si="3"/>
        <v>517000</v>
      </c>
    </row>
    <row r="224" spans="1:6" ht="21.3">
      <c r="A224" s="40" t="s">
        <v>244</v>
      </c>
      <c r="B224" s="67" t="s">
        <v>222</v>
      </c>
      <c r="C224" s="78" t="s">
        <v>491</v>
      </c>
      <c r="D224" s="38">
        <v>1000000</v>
      </c>
      <c r="E224" s="59">
        <v>483000</v>
      </c>
      <c r="F224" s="41">
        <f t="shared" si="3"/>
        <v>517000</v>
      </c>
    </row>
    <row r="225" spans="1:6" ht="21.3">
      <c r="A225" s="40" t="s">
        <v>246</v>
      </c>
      <c r="B225" s="67" t="s">
        <v>222</v>
      </c>
      <c r="C225" s="78" t="s">
        <v>492</v>
      </c>
      <c r="D225" s="38">
        <v>1000000</v>
      </c>
      <c r="E225" s="59">
        <v>483000</v>
      </c>
      <c r="F225" s="41">
        <f t="shared" si="3"/>
        <v>517000</v>
      </c>
    </row>
    <row r="226" spans="1:6" ht="21.95" thickBot="1">
      <c r="A226" s="40" t="s">
        <v>250</v>
      </c>
      <c r="B226" s="67" t="s">
        <v>222</v>
      </c>
      <c r="C226" s="78" t="s">
        <v>493</v>
      </c>
      <c r="D226" s="38">
        <v>1000000</v>
      </c>
      <c r="E226" s="59">
        <v>483000</v>
      </c>
      <c r="F226" s="41">
        <f t="shared" si="3"/>
        <v>517000</v>
      </c>
    </row>
    <row r="227" spans="1:6" ht="9.1" customHeight="1" thickBot="1">
      <c r="A227" s="72"/>
      <c r="B227" s="68"/>
      <c r="C227" s="82"/>
      <c r="D227" s="85"/>
      <c r="E227" s="68"/>
      <c r="F227" s="68"/>
    </row>
    <row r="228" spans="1:6" ht="13.3" customHeight="1" thickBot="1">
      <c r="A228" s="66" t="s">
        <v>494</v>
      </c>
      <c r="B228" s="63" t="s">
        <v>495</v>
      </c>
      <c r="C228" s="83" t="s">
        <v>223</v>
      </c>
      <c r="D228" s="64">
        <v>-94511503.879999995</v>
      </c>
      <c r="E228" s="64">
        <v>35293003.210000001</v>
      </c>
      <c r="F228" s="65" t="s">
        <v>496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14" priority="214" stopIfTrue="1" operator="equal">
      <formula>0</formula>
    </cfRule>
  </conditionalFormatting>
  <conditionalFormatting sqref="E15:F15">
    <cfRule type="cellIs" dxfId="313" priority="213" stopIfTrue="1" operator="equal">
      <formula>0</formula>
    </cfRule>
  </conditionalFormatting>
  <conditionalFormatting sqref="E16:F16">
    <cfRule type="cellIs" dxfId="312" priority="212" stopIfTrue="1" operator="equal">
      <formula>0</formula>
    </cfRule>
  </conditionalFormatting>
  <conditionalFormatting sqref="E17:F17">
    <cfRule type="cellIs" dxfId="311" priority="211" stopIfTrue="1" operator="equal">
      <formula>0</formula>
    </cfRule>
  </conditionalFormatting>
  <conditionalFormatting sqref="E18:F18">
    <cfRule type="cellIs" dxfId="310" priority="210" stopIfTrue="1" operator="equal">
      <formula>0</formula>
    </cfRule>
  </conditionalFormatting>
  <conditionalFormatting sqref="E19:F19">
    <cfRule type="cellIs" dxfId="309" priority="209" stopIfTrue="1" operator="equal">
      <formula>0</formula>
    </cfRule>
  </conditionalFormatting>
  <conditionalFormatting sqref="E20:F20">
    <cfRule type="cellIs" dxfId="308" priority="208" stopIfTrue="1" operator="equal">
      <formula>0</formula>
    </cfRule>
  </conditionalFormatting>
  <conditionalFormatting sqref="E21:F21">
    <cfRule type="cellIs" dxfId="307" priority="207" stopIfTrue="1" operator="equal">
      <formula>0</formula>
    </cfRule>
  </conditionalFormatting>
  <conditionalFormatting sqref="E22:F22">
    <cfRule type="cellIs" dxfId="306" priority="206" stopIfTrue="1" operator="equal">
      <formula>0</formula>
    </cfRule>
  </conditionalFormatting>
  <conditionalFormatting sqref="E23:F23">
    <cfRule type="cellIs" dxfId="305" priority="205" stopIfTrue="1" operator="equal">
      <formula>0</formula>
    </cfRule>
  </conditionalFormatting>
  <conditionalFormatting sqref="E24:F24">
    <cfRule type="cellIs" dxfId="304" priority="204" stopIfTrue="1" operator="equal">
      <formula>0</formula>
    </cfRule>
  </conditionalFormatting>
  <conditionalFormatting sqref="E25:F25">
    <cfRule type="cellIs" dxfId="303" priority="203" stopIfTrue="1" operator="equal">
      <formula>0</formula>
    </cfRule>
  </conditionalFormatting>
  <conditionalFormatting sqref="E26:F26">
    <cfRule type="cellIs" dxfId="302" priority="202" stopIfTrue="1" operator="equal">
      <formula>0</formula>
    </cfRule>
  </conditionalFormatting>
  <conditionalFormatting sqref="E27:F27">
    <cfRule type="cellIs" dxfId="301" priority="201" stopIfTrue="1" operator="equal">
      <formula>0</formula>
    </cfRule>
  </conditionalFormatting>
  <conditionalFormatting sqref="E28:F28">
    <cfRule type="cellIs" dxfId="300" priority="200" stopIfTrue="1" operator="equal">
      <formula>0</formula>
    </cfRule>
  </conditionalFormatting>
  <conditionalFormatting sqref="E29:F29">
    <cfRule type="cellIs" dxfId="299" priority="199" stopIfTrue="1" operator="equal">
      <formula>0</formula>
    </cfRule>
  </conditionalFormatting>
  <conditionalFormatting sqref="E30:F30">
    <cfRule type="cellIs" dxfId="298" priority="198" stopIfTrue="1" operator="equal">
      <formula>0</formula>
    </cfRule>
  </conditionalFormatting>
  <conditionalFormatting sqref="E31:F31">
    <cfRule type="cellIs" dxfId="297" priority="197" stopIfTrue="1" operator="equal">
      <formula>0</formula>
    </cfRule>
  </conditionalFormatting>
  <conditionalFormatting sqref="E32:F32">
    <cfRule type="cellIs" dxfId="296" priority="196" stopIfTrue="1" operator="equal">
      <formula>0</formula>
    </cfRule>
  </conditionalFormatting>
  <conditionalFormatting sqref="E33:F33">
    <cfRule type="cellIs" dxfId="295" priority="195" stopIfTrue="1" operator="equal">
      <formula>0</formula>
    </cfRule>
  </conditionalFormatting>
  <conditionalFormatting sqref="E34:F34">
    <cfRule type="cellIs" dxfId="294" priority="194" stopIfTrue="1" operator="equal">
      <formula>0</formula>
    </cfRule>
  </conditionalFormatting>
  <conditionalFormatting sqref="E35:F35">
    <cfRule type="cellIs" dxfId="293" priority="193" stopIfTrue="1" operator="equal">
      <formula>0</formula>
    </cfRule>
  </conditionalFormatting>
  <conditionalFormatting sqref="E36:F36">
    <cfRule type="cellIs" dxfId="292" priority="192" stopIfTrue="1" operator="equal">
      <formula>0</formula>
    </cfRule>
  </conditionalFormatting>
  <conditionalFormatting sqref="E37:F37">
    <cfRule type="cellIs" dxfId="291" priority="191" stopIfTrue="1" operator="equal">
      <formula>0</formula>
    </cfRule>
  </conditionalFormatting>
  <conditionalFormatting sqref="E38:F38">
    <cfRule type="cellIs" dxfId="290" priority="190" stopIfTrue="1" operator="equal">
      <formula>0</formula>
    </cfRule>
  </conditionalFormatting>
  <conditionalFormatting sqref="E39:F39">
    <cfRule type="cellIs" dxfId="289" priority="189" stopIfTrue="1" operator="equal">
      <formula>0</formula>
    </cfRule>
  </conditionalFormatting>
  <conditionalFormatting sqref="E40:F40">
    <cfRule type="cellIs" dxfId="288" priority="188" stopIfTrue="1" operator="equal">
      <formula>0</formula>
    </cfRule>
  </conditionalFormatting>
  <conditionalFormatting sqref="E41:F41">
    <cfRule type="cellIs" dxfId="287" priority="187" stopIfTrue="1" operator="equal">
      <formula>0</formula>
    </cfRule>
  </conditionalFormatting>
  <conditionalFormatting sqref="E42:F42">
    <cfRule type="cellIs" dxfId="286" priority="186" stopIfTrue="1" operator="equal">
      <formula>0</formula>
    </cfRule>
  </conditionalFormatting>
  <conditionalFormatting sqref="E43:F43">
    <cfRule type="cellIs" dxfId="285" priority="185" stopIfTrue="1" operator="equal">
      <formula>0</formula>
    </cfRule>
  </conditionalFormatting>
  <conditionalFormatting sqref="E44:F44">
    <cfRule type="cellIs" dxfId="284" priority="184" stopIfTrue="1" operator="equal">
      <formula>0</formula>
    </cfRule>
  </conditionalFormatting>
  <conditionalFormatting sqref="E45:F45">
    <cfRule type="cellIs" dxfId="283" priority="183" stopIfTrue="1" operator="equal">
      <formula>0</formula>
    </cfRule>
  </conditionalFormatting>
  <conditionalFormatting sqref="E46:F46">
    <cfRule type="cellIs" dxfId="282" priority="182" stopIfTrue="1" operator="equal">
      <formula>0</formula>
    </cfRule>
  </conditionalFormatting>
  <conditionalFormatting sqref="E47:F47">
    <cfRule type="cellIs" dxfId="281" priority="181" stopIfTrue="1" operator="equal">
      <formula>0</formula>
    </cfRule>
  </conditionalFormatting>
  <conditionalFormatting sqref="E48:F48">
    <cfRule type="cellIs" dxfId="280" priority="180" stopIfTrue="1" operator="equal">
      <formula>0</formula>
    </cfRule>
  </conditionalFormatting>
  <conditionalFormatting sqref="E49:F49">
    <cfRule type="cellIs" dxfId="279" priority="179" stopIfTrue="1" operator="equal">
      <formula>0</formula>
    </cfRule>
  </conditionalFormatting>
  <conditionalFormatting sqref="E50:F50">
    <cfRule type="cellIs" dxfId="278" priority="178" stopIfTrue="1" operator="equal">
      <formula>0</formula>
    </cfRule>
  </conditionalFormatting>
  <conditionalFormatting sqref="E51:F51">
    <cfRule type="cellIs" dxfId="277" priority="177" stopIfTrue="1" operator="equal">
      <formula>0</formula>
    </cfRule>
  </conditionalFormatting>
  <conditionalFormatting sqref="E52:F52">
    <cfRule type="cellIs" dxfId="276" priority="176" stopIfTrue="1" operator="equal">
      <formula>0</formula>
    </cfRule>
  </conditionalFormatting>
  <conditionalFormatting sqref="E53:F53">
    <cfRule type="cellIs" dxfId="275" priority="175" stopIfTrue="1" operator="equal">
      <formula>0</formula>
    </cfRule>
  </conditionalFormatting>
  <conditionalFormatting sqref="E54:F54">
    <cfRule type="cellIs" dxfId="274" priority="174" stopIfTrue="1" operator="equal">
      <formula>0</formula>
    </cfRule>
  </conditionalFormatting>
  <conditionalFormatting sqref="E55:F55">
    <cfRule type="cellIs" dxfId="273" priority="173" stopIfTrue="1" operator="equal">
      <formula>0</formula>
    </cfRule>
  </conditionalFormatting>
  <conditionalFormatting sqref="E56:F56">
    <cfRule type="cellIs" dxfId="272" priority="172" stopIfTrue="1" operator="equal">
      <formula>0</formula>
    </cfRule>
  </conditionalFormatting>
  <conditionalFormatting sqref="E57:F57">
    <cfRule type="cellIs" dxfId="271" priority="171" stopIfTrue="1" operator="equal">
      <formula>0</formula>
    </cfRule>
  </conditionalFormatting>
  <conditionalFormatting sqref="E58:F58">
    <cfRule type="cellIs" dxfId="270" priority="170" stopIfTrue="1" operator="equal">
      <formula>0</formula>
    </cfRule>
  </conditionalFormatting>
  <conditionalFormatting sqref="E59:F59">
    <cfRule type="cellIs" dxfId="269" priority="169" stopIfTrue="1" operator="equal">
      <formula>0</formula>
    </cfRule>
  </conditionalFormatting>
  <conditionalFormatting sqref="E60:F60">
    <cfRule type="cellIs" dxfId="268" priority="168" stopIfTrue="1" operator="equal">
      <formula>0</formula>
    </cfRule>
  </conditionalFormatting>
  <conditionalFormatting sqref="E61:F61">
    <cfRule type="cellIs" dxfId="267" priority="167" stopIfTrue="1" operator="equal">
      <formula>0</formula>
    </cfRule>
  </conditionalFormatting>
  <conditionalFormatting sqref="E62:F62">
    <cfRule type="cellIs" dxfId="266" priority="166" stopIfTrue="1" operator="equal">
      <formula>0</formula>
    </cfRule>
  </conditionalFormatting>
  <conditionalFormatting sqref="E63:F63">
    <cfRule type="cellIs" dxfId="265" priority="165" stopIfTrue="1" operator="equal">
      <formula>0</formula>
    </cfRule>
  </conditionalFormatting>
  <conditionalFormatting sqref="E64:F64">
    <cfRule type="cellIs" dxfId="264" priority="164" stopIfTrue="1" operator="equal">
      <formula>0</formula>
    </cfRule>
  </conditionalFormatting>
  <conditionalFormatting sqref="E65:F65">
    <cfRule type="cellIs" dxfId="263" priority="163" stopIfTrue="1" operator="equal">
      <formula>0</formula>
    </cfRule>
  </conditionalFormatting>
  <conditionalFormatting sqref="E66:F66">
    <cfRule type="cellIs" dxfId="262" priority="162" stopIfTrue="1" operator="equal">
      <formula>0</formula>
    </cfRule>
  </conditionalFormatting>
  <conditionalFormatting sqref="E67:F67">
    <cfRule type="cellIs" dxfId="261" priority="161" stopIfTrue="1" operator="equal">
      <formula>0</formula>
    </cfRule>
  </conditionalFormatting>
  <conditionalFormatting sqref="E68:F68">
    <cfRule type="cellIs" dxfId="260" priority="160" stopIfTrue="1" operator="equal">
      <formula>0</formula>
    </cfRule>
  </conditionalFormatting>
  <conditionalFormatting sqref="E69:F69">
    <cfRule type="cellIs" dxfId="259" priority="159" stopIfTrue="1" operator="equal">
      <formula>0</formula>
    </cfRule>
  </conditionalFormatting>
  <conditionalFormatting sqref="E70:F70">
    <cfRule type="cellIs" dxfId="258" priority="158" stopIfTrue="1" operator="equal">
      <formula>0</formula>
    </cfRule>
  </conditionalFormatting>
  <conditionalFormatting sqref="E71:F71">
    <cfRule type="cellIs" dxfId="257" priority="157" stopIfTrue="1" operator="equal">
      <formula>0</formula>
    </cfRule>
  </conditionalFormatting>
  <conditionalFormatting sqref="E72:F72">
    <cfRule type="cellIs" dxfId="256" priority="156" stopIfTrue="1" operator="equal">
      <formula>0</formula>
    </cfRule>
  </conditionalFormatting>
  <conditionalFormatting sqref="E73:F73">
    <cfRule type="cellIs" dxfId="255" priority="155" stopIfTrue="1" operator="equal">
      <formula>0</formula>
    </cfRule>
  </conditionalFormatting>
  <conditionalFormatting sqref="E74:F74">
    <cfRule type="cellIs" dxfId="254" priority="154" stopIfTrue="1" operator="equal">
      <formula>0</formula>
    </cfRule>
  </conditionalFormatting>
  <conditionalFormatting sqref="E75:F75">
    <cfRule type="cellIs" dxfId="253" priority="153" stopIfTrue="1" operator="equal">
      <formula>0</formula>
    </cfRule>
  </conditionalFormatting>
  <conditionalFormatting sqref="E76:F76">
    <cfRule type="cellIs" dxfId="252" priority="152" stopIfTrue="1" operator="equal">
      <formula>0</formula>
    </cfRule>
  </conditionalFormatting>
  <conditionalFormatting sqref="E77:F77">
    <cfRule type="cellIs" dxfId="251" priority="151" stopIfTrue="1" operator="equal">
      <formula>0</formula>
    </cfRule>
  </conditionalFormatting>
  <conditionalFormatting sqref="E78:F78">
    <cfRule type="cellIs" dxfId="250" priority="150" stopIfTrue="1" operator="equal">
      <formula>0</formula>
    </cfRule>
  </conditionalFormatting>
  <conditionalFormatting sqref="E79:F79">
    <cfRule type="cellIs" dxfId="249" priority="149" stopIfTrue="1" operator="equal">
      <formula>0</formula>
    </cfRule>
  </conditionalFormatting>
  <conditionalFormatting sqref="E80:F80">
    <cfRule type="cellIs" dxfId="248" priority="148" stopIfTrue="1" operator="equal">
      <formula>0</formula>
    </cfRule>
  </conditionalFormatting>
  <conditionalFormatting sqref="E81:F81">
    <cfRule type="cellIs" dxfId="247" priority="147" stopIfTrue="1" operator="equal">
      <formula>0</formula>
    </cfRule>
  </conditionalFormatting>
  <conditionalFormatting sqref="E82:F82">
    <cfRule type="cellIs" dxfId="246" priority="146" stopIfTrue="1" operator="equal">
      <formula>0</formula>
    </cfRule>
  </conditionalFormatting>
  <conditionalFormatting sqref="E83:F83">
    <cfRule type="cellIs" dxfId="245" priority="145" stopIfTrue="1" operator="equal">
      <formula>0</formula>
    </cfRule>
  </conditionalFormatting>
  <conditionalFormatting sqref="E84:F84">
    <cfRule type="cellIs" dxfId="244" priority="144" stopIfTrue="1" operator="equal">
      <formula>0</formula>
    </cfRule>
  </conditionalFormatting>
  <conditionalFormatting sqref="E85:F85">
    <cfRule type="cellIs" dxfId="243" priority="143" stopIfTrue="1" operator="equal">
      <formula>0</formula>
    </cfRule>
  </conditionalFormatting>
  <conditionalFormatting sqref="E86:F86">
    <cfRule type="cellIs" dxfId="242" priority="142" stopIfTrue="1" operator="equal">
      <formula>0</formula>
    </cfRule>
  </conditionalFormatting>
  <conditionalFormatting sqref="E87:F87">
    <cfRule type="cellIs" dxfId="241" priority="141" stopIfTrue="1" operator="equal">
      <formula>0</formula>
    </cfRule>
  </conditionalFormatting>
  <conditionalFormatting sqref="E88:F88">
    <cfRule type="cellIs" dxfId="240" priority="140" stopIfTrue="1" operator="equal">
      <formula>0</formula>
    </cfRule>
  </conditionalFormatting>
  <conditionalFormatting sqref="E89:F89">
    <cfRule type="cellIs" dxfId="239" priority="139" stopIfTrue="1" operator="equal">
      <formula>0</formula>
    </cfRule>
  </conditionalFormatting>
  <conditionalFormatting sqref="E90:F90">
    <cfRule type="cellIs" dxfId="238" priority="138" stopIfTrue="1" operator="equal">
      <formula>0</formula>
    </cfRule>
  </conditionalFormatting>
  <conditionalFormatting sqref="E91:F91">
    <cfRule type="cellIs" dxfId="237" priority="137" stopIfTrue="1" operator="equal">
      <formula>0</formula>
    </cfRule>
  </conditionalFormatting>
  <conditionalFormatting sqref="E92:F92">
    <cfRule type="cellIs" dxfId="236" priority="136" stopIfTrue="1" operator="equal">
      <formula>0</formula>
    </cfRule>
  </conditionalFormatting>
  <conditionalFormatting sqref="E93:F93">
    <cfRule type="cellIs" dxfId="235" priority="135" stopIfTrue="1" operator="equal">
      <formula>0</formula>
    </cfRule>
  </conditionalFormatting>
  <conditionalFormatting sqref="E94:F94">
    <cfRule type="cellIs" dxfId="234" priority="134" stopIfTrue="1" operator="equal">
      <formula>0</formula>
    </cfRule>
  </conditionalFormatting>
  <conditionalFormatting sqref="E95:F95">
    <cfRule type="cellIs" dxfId="233" priority="133" stopIfTrue="1" operator="equal">
      <formula>0</formula>
    </cfRule>
  </conditionalFormatting>
  <conditionalFormatting sqref="E96:F96">
    <cfRule type="cellIs" dxfId="232" priority="132" stopIfTrue="1" operator="equal">
      <formula>0</formula>
    </cfRule>
  </conditionalFormatting>
  <conditionalFormatting sqref="E97:F97">
    <cfRule type="cellIs" dxfId="231" priority="131" stopIfTrue="1" operator="equal">
      <formula>0</formula>
    </cfRule>
  </conditionalFormatting>
  <conditionalFormatting sqref="E98:F98">
    <cfRule type="cellIs" dxfId="230" priority="130" stopIfTrue="1" operator="equal">
      <formula>0</formula>
    </cfRule>
  </conditionalFormatting>
  <conditionalFormatting sqref="E99:F99">
    <cfRule type="cellIs" dxfId="229" priority="129" stopIfTrue="1" operator="equal">
      <formula>0</formula>
    </cfRule>
  </conditionalFormatting>
  <conditionalFormatting sqref="E100:F100">
    <cfRule type="cellIs" dxfId="228" priority="128" stopIfTrue="1" operator="equal">
      <formula>0</formula>
    </cfRule>
  </conditionalFormatting>
  <conditionalFormatting sqref="E101:F101">
    <cfRule type="cellIs" dxfId="227" priority="127" stopIfTrue="1" operator="equal">
      <formula>0</formula>
    </cfRule>
  </conditionalFormatting>
  <conditionalFormatting sqref="E102:F102">
    <cfRule type="cellIs" dxfId="226" priority="126" stopIfTrue="1" operator="equal">
      <formula>0</formula>
    </cfRule>
  </conditionalFormatting>
  <conditionalFormatting sqref="E103:F103">
    <cfRule type="cellIs" dxfId="225" priority="125" stopIfTrue="1" operator="equal">
      <formula>0</formula>
    </cfRule>
  </conditionalFormatting>
  <conditionalFormatting sqref="E104:F104">
    <cfRule type="cellIs" dxfId="224" priority="124" stopIfTrue="1" operator="equal">
      <formula>0</formula>
    </cfRule>
  </conditionalFormatting>
  <conditionalFormatting sqref="E105:F105">
    <cfRule type="cellIs" dxfId="223" priority="123" stopIfTrue="1" operator="equal">
      <formula>0</formula>
    </cfRule>
  </conditionalFormatting>
  <conditionalFormatting sqref="E106:F106">
    <cfRule type="cellIs" dxfId="222" priority="122" stopIfTrue="1" operator="equal">
      <formula>0</formula>
    </cfRule>
  </conditionalFormatting>
  <conditionalFormatting sqref="E107:F107">
    <cfRule type="cellIs" dxfId="221" priority="121" stopIfTrue="1" operator="equal">
      <formula>0</formula>
    </cfRule>
  </conditionalFormatting>
  <conditionalFormatting sqref="E108:F108">
    <cfRule type="cellIs" dxfId="220" priority="120" stopIfTrue="1" operator="equal">
      <formula>0</formula>
    </cfRule>
  </conditionalFormatting>
  <conditionalFormatting sqref="E109:F109">
    <cfRule type="cellIs" dxfId="219" priority="119" stopIfTrue="1" operator="equal">
      <formula>0</formula>
    </cfRule>
  </conditionalFormatting>
  <conditionalFormatting sqref="E110:F110">
    <cfRule type="cellIs" dxfId="218" priority="118" stopIfTrue="1" operator="equal">
      <formula>0</formula>
    </cfRule>
  </conditionalFormatting>
  <conditionalFormatting sqref="E111:F111">
    <cfRule type="cellIs" dxfId="217" priority="117" stopIfTrue="1" operator="equal">
      <formula>0</formula>
    </cfRule>
  </conditionalFormatting>
  <conditionalFormatting sqref="E112:F112">
    <cfRule type="cellIs" dxfId="216" priority="116" stopIfTrue="1" operator="equal">
      <formula>0</formula>
    </cfRule>
  </conditionalFormatting>
  <conditionalFormatting sqref="E113:F113">
    <cfRule type="cellIs" dxfId="215" priority="115" stopIfTrue="1" operator="equal">
      <formula>0</formula>
    </cfRule>
  </conditionalFormatting>
  <conditionalFormatting sqref="E114:F114">
    <cfRule type="cellIs" dxfId="214" priority="114" stopIfTrue="1" operator="equal">
      <formula>0</formula>
    </cfRule>
  </conditionalFormatting>
  <conditionalFormatting sqref="E115:F115">
    <cfRule type="cellIs" dxfId="213" priority="113" stopIfTrue="1" operator="equal">
      <formula>0</formula>
    </cfRule>
  </conditionalFormatting>
  <conditionalFormatting sqref="E116:F116">
    <cfRule type="cellIs" dxfId="212" priority="112" stopIfTrue="1" operator="equal">
      <formula>0</formula>
    </cfRule>
  </conditionalFormatting>
  <conditionalFormatting sqref="E117:F117">
    <cfRule type="cellIs" dxfId="211" priority="111" stopIfTrue="1" operator="equal">
      <formula>0</formula>
    </cfRule>
  </conditionalFormatting>
  <conditionalFormatting sqref="E118:F118">
    <cfRule type="cellIs" dxfId="210" priority="110" stopIfTrue="1" operator="equal">
      <formula>0</formula>
    </cfRule>
  </conditionalFormatting>
  <conditionalFormatting sqref="E119:F119">
    <cfRule type="cellIs" dxfId="209" priority="109" stopIfTrue="1" operator="equal">
      <formula>0</formula>
    </cfRule>
  </conditionalFormatting>
  <conditionalFormatting sqref="E120:F120">
    <cfRule type="cellIs" dxfId="208" priority="108" stopIfTrue="1" operator="equal">
      <formula>0</formula>
    </cfRule>
  </conditionalFormatting>
  <conditionalFormatting sqref="E121:F121">
    <cfRule type="cellIs" dxfId="207" priority="107" stopIfTrue="1" operator="equal">
      <formula>0</formula>
    </cfRule>
  </conditionalFormatting>
  <conditionalFormatting sqref="E122:F122">
    <cfRule type="cellIs" dxfId="206" priority="106" stopIfTrue="1" operator="equal">
      <formula>0</formula>
    </cfRule>
  </conditionalFormatting>
  <conditionalFormatting sqref="E123:F123">
    <cfRule type="cellIs" dxfId="205" priority="105" stopIfTrue="1" operator="equal">
      <formula>0</formula>
    </cfRule>
  </conditionalFormatting>
  <conditionalFormatting sqref="E124:F124">
    <cfRule type="cellIs" dxfId="204" priority="104" stopIfTrue="1" operator="equal">
      <formula>0</formula>
    </cfRule>
  </conditionalFormatting>
  <conditionalFormatting sqref="E125:F125">
    <cfRule type="cellIs" dxfId="203" priority="103" stopIfTrue="1" operator="equal">
      <formula>0</formula>
    </cfRule>
  </conditionalFormatting>
  <conditionalFormatting sqref="E126:F126">
    <cfRule type="cellIs" dxfId="202" priority="102" stopIfTrue="1" operator="equal">
      <formula>0</formula>
    </cfRule>
  </conditionalFormatting>
  <conditionalFormatting sqref="E127:F127">
    <cfRule type="cellIs" dxfId="201" priority="101" stopIfTrue="1" operator="equal">
      <formula>0</formula>
    </cfRule>
  </conditionalFormatting>
  <conditionalFormatting sqref="E128:F128">
    <cfRule type="cellIs" dxfId="200" priority="100" stopIfTrue="1" operator="equal">
      <formula>0</formula>
    </cfRule>
  </conditionalFormatting>
  <conditionalFormatting sqref="E129:F129">
    <cfRule type="cellIs" dxfId="199" priority="99" stopIfTrue="1" operator="equal">
      <formula>0</formula>
    </cfRule>
  </conditionalFormatting>
  <conditionalFormatting sqref="E130:F130">
    <cfRule type="cellIs" dxfId="198" priority="98" stopIfTrue="1" operator="equal">
      <formula>0</formula>
    </cfRule>
  </conditionalFormatting>
  <conditionalFormatting sqref="E131:F131">
    <cfRule type="cellIs" dxfId="197" priority="97" stopIfTrue="1" operator="equal">
      <formula>0</formula>
    </cfRule>
  </conditionalFormatting>
  <conditionalFormatting sqref="E132:F132">
    <cfRule type="cellIs" dxfId="196" priority="96" stopIfTrue="1" operator="equal">
      <formula>0</formula>
    </cfRule>
  </conditionalFormatting>
  <conditionalFormatting sqref="E133:F133">
    <cfRule type="cellIs" dxfId="195" priority="95" stopIfTrue="1" operator="equal">
      <formula>0</formula>
    </cfRule>
  </conditionalFormatting>
  <conditionalFormatting sqref="E134:F134">
    <cfRule type="cellIs" dxfId="194" priority="94" stopIfTrue="1" operator="equal">
      <formula>0</formula>
    </cfRule>
  </conditionalFormatting>
  <conditionalFormatting sqref="E135:F135">
    <cfRule type="cellIs" dxfId="193" priority="93" stopIfTrue="1" operator="equal">
      <formula>0</formula>
    </cfRule>
  </conditionalFormatting>
  <conditionalFormatting sqref="E136:F136">
    <cfRule type="cellIs" dxfId="192" priority="92" stopIfTrue="1" operator="equal">
      <formula>0</formula>
    </cfRule>
  </conditionalFormatting>
  <conditionalFormatting sqref="E137:F137">
    <cfRule type="cellIs" dxfId="191" priority="91" stopIfTrue="1" operator="equal">
      <formula>0</formula>
    </cfRule>
  </conditionalFormatting>
  <conditionalFormatting sqref="E138:F138">
    <cfRule type="cellIs" dxfId="190" priority="90" stopIfTrue="1" operator="equal">
      <formula>0</formula>
    </cfRule>
  </conditionalFormatting>
  <conditionalFormatting sqref="E139:F139">
    <cfRule type="cellIs" dxfId="189" priority="89" stopIfTrue="1" operator="equal">
      <formula>0</formula>
    </cfRule>
  </conditionalFormatting>
  <conditionalFormatting sqref="E140:F140">
    <cfRule type="cellIs" dxfId="188" priority="88" stopIfTrue="1" operator="equal">
      <formula>0</formula>
    </cfRule>
  </conditionalFormatting>
  <conditionalFormatting sqref="E141:F141">
    <cfRule type="cellIs" dxfId="187" priority="87" stopIfTrue="1" operator="equal">
      <formula>0</formula>
    </cfRule>
  </conditionalFormatting>
  <conditionalFormatting sqref="E142:F142">
    <cfRule type="cellIs" dxfId="186" priority="86" stopIfTrue="1" operator="equal">
      <formula>0</formula>
    </cfRule>
  </conditionalFormatting>
  <conditionalFormatting sqref="E143:F143">
    <cfRule type="cellIs" dxfId="185" priority="85" stopIfTrue="1" operator="equal">
      <formula>0</formula>
    </cfRule>
  </conditionalFormatting>
  <conditionalFormatting sqref="E144:F144">
    <cfRule type="cellIs" dxfId="184" priority="84" stopIfTrue="1" operator="equal">
      <formula>0</formula>
    </cfRule>
  </conditionalFormatting>
  <conditionalFormatting sqref="E145:F145">
    <cfRule type="cellIs" dxfId="183" priority="83" stopIfTrue="1" operator="equal">
      <formula>0</formula>
    </cfRule>
  </conditionalFormatting>
  <conditionalFormatting sqref="E146:F146">
    <cfRule type="cellIs" dxfId="182" priority="82" stopIfTrue="1" operator="equal">
      <formula>0</formula>
    </cfRule>
  </conditionalFormatting>
  <conditionalFormatting sqref="E147:F147">
    <cfRule type="cellIs" dxfId="181" priority="81" stopIfTrue="1" operator="equal">
      <formula>0</formula>
    </cfRule>
  </conditionalFormatting>
  <conditionalFormatting sqref="E148:F148">
    <cfRule type="cellIs" dxfId="180" priority="80" stopIfTrue="1" operator="equal">
      <formula>0</formula>
    </cfRule>
  </conditionalFormatting>
  <conditionalFormatting sqref="E149:F149">
    <cfRule type="cellIs" dxfId="179" priority="79" stopIfTrue="1" operator="equal">
      <formula>0</formula>
    </cfRule>
  </conditionalFormatting>
  <conditionalFormatting sqref="E150:F150">
    <cfRule type="cellIs" dxfId="178" priority="78" stopIfTrue="1" operator="equal">
      <formula>0</formula>
    </cfRule>
  </conditionalFormatting>
  <conditionalFormatting sqref="E151:F151">
    <cfRule type="cellIs" dxfId="177" priority="77" stopIfTrue="1" operator="equal">
      <formula>0</formula>
    </cfRule>
  </conditionalFormatting>
  <conditionalFormatting sqref="E152:F152">
    <cfRule type="cellIs" dxfId="176" priority="76" stopIfTrue="1" operator="equal">
      <formula>0</formula>
    </cfRule>
  </conditionalFormatting>
  <conditionalFormatting sqref="E153:F153">
    <cfRule type="cellIs" dxfId="175" priority="75" stopIfTrue="1" operator="equal">
      <formula>0</formula>
    </cfRule>
  </conditionalFormatting>
  <conditionalFormatting sqref="E154:F154">
    <cfRule type="cellIs" dxfId="174" priority="74" stopIfTrue="1" operator="equal">
      <formula>0</formula>
    </cfRule>
  </conditionalFormatting>
  <conditionalFormatting sqref="E155:F155">
    <cfRule type="cellIs" dxfId="173" priority="73" stopIfTrue="1" operator="equal">
      <formula>0</formula>
    </cfRule>
  </conditionalFormatting>
  <conditionalFormatting sqref="E156:F156">
    <cfRule type="cellIs" dxfId="172" priority="72" stopIfTrue="1" operator="equal">
      <formula>0</formula>
    </cfRule>
  </conditionalFormatting>
  <conditionalFormatting sqref="E157:F157">
    <cfRule type="cellIs" dxfId="171" priority="71" stopIfTrue="1" operator="equal">
      <formula>0</formula>
    </cfRule>
  </conditionalFormatting>
  <conditionalFormatting sqref="E158:F158">
    <cfRule type="cellIs" dxfId="170" priority="70" stopIfTrue="1" operator="equal">
      <formula>0</formula>
    </cfRule>
  </conditionalFormatting>
  <conditionalFormatting sqref="E159:F159">
    <cfRule type="cellIs" dxfId="169" priority="69" stopIfTrue="1" operator="equal">
      <formula>0</formula>
    </cfRule>
  </conditionalFormatting>
  <conditionalFormatting sqref="E160:F160">
    <cfRule type="cellIs" dxfId="168" priority="68" stopIfTrue="1" operator="equal">
      <formula>0</formula>
    </cfRule>
  </conditionalFormatting>
  <conditionalFormatting sqref="E161:F161">
    <cfRule type="cellIs" dxfId="167" priority="67" stopIfTrue="1" operator="equal">
      <formula>0</formula>
    </cfRule>
  </conditionalFormatting>
  <conditionalFormatting sqref="E162:F162">
    <cfRule type="cellIs" dxfId="166" priority="66" stopIfTrue="1" operator="equal">
      <formula>0</formula>
    </cfRule>
  </conditionalFormatting>
  <conditionalFormatting sqref="E163:F163">
    <cfRule type="cellIs" dxfId="165" priority="65" stopIfTrue="1" operator="equal">
      <formula>0</formula>
    </cfRule>
  </conditionalFormatting>
  <conditionalFormatting sqref="E164:F164">
    <cfRule type="cellIs" dxfId="164" priority="64" stopIfTrue="1" operator="equal">
      <formula>0</formula>
    </cfRule>
  </conditionalFormatting>
  <conditionalFormatting sqref="E165:F165">
    <cfRule type="cellIs" dxfId="163" priority="63" stopIfTrue="1" operator="equal">
      <formula>0</formula>
    </cfRule>
  </conditionalFormatting>
  <conditionalFormatting sqref="E166:F166">
    <cfRule type="cellIs" dxfId="162" priority="62" stopIfTrue="1" operator="equal">
      <formula>0</formula>
    </cfRule>
  </conditionalFormatting>
  <conditionalFormatting sqref="E167:F167">
    <cfRule type="cellIs" dxfId="161" priority="61" stopIfTrue="1" operator="equal">
      <formula>0</formula>
    </cfRule>
  </conditionalFormatting>
  <conditionalFormatting sqref="E168:F168">
    <cfRule type="cellIs" dxfId="160" priority="60" stopIfTrue="1" operator="equal">
      <formula>0</formula>
    </cfRule>
  </conditionalFormatting>
  <conditionalFormatting sqref="E169:F169">
    <cfRule type="cellIs" dxfId="159" priority="59" stopIfTrue="1" operator="equal">
      <formula>0</formula>
    </cfRule>
  </conditionalFormatting>
  <conditionalFormatting sqref="E170:F170">
    <cfRule type="cellIs" dxfId="158" priority="58" stopIfTrue="1" operator="equal">
      <formula>0</formula>
    </cfRule>
  </conditionalFormatting>
  <conditionalFormatting sqref="E171:F171">
    <cfRule type="cellIs" dxfId="157" priority="57" stopIfTrue="1" operator="equal">
      <formula>0</formula>
    </cfRule>
  </conditionalFormatting>
  <conditionalFormatting sqref="E172:F172">
    <cfRule type="cellIs" dxfId="156" priority="56" stopIfTrue="1" operator="equal">
      <formula>0</formula>
    </cfRule>
  </conditionalFormatting>
  <conditionalFormatting sqref="E173:F173">
    <cfRule type="cellIs" dxfId="155" priority="55" stopIfTrue="1" operator="equal">
      <formula>0</formula>
    </cfRule>
  </conditionalFormatting>
  <conditionalFormatting sqref="E174:F174">
    <cfRule type="cellIs" dxfId="154" priority="54" stopIfTrue="1" operator="equal">
      <formula>0</formula>
    </cfRule>
  </conditionalFormatting>
  <conditionalFormatting sqref="E175:F175">
    <cfRule type="cellIs" dxfId="153" priority="53" stopIfTrue="1" operator="equal">
      <formula>0</formula>
    </cfRule>
  </conditionalFormatting>
  <conditionalFormatting sqref="E176:F176">
    <cfRule type="cellIs" dxfId="152" priority="52" stopIfTrue="1" operator="equal">
      <formula>0</formula>
    </cfRule>
  </conditionalFormatting>
  <conditionalFormatting sqref="E177:F177">
    <cfRule type="cellIs" dxfId="151" priority="51" stopIfTrue="1" operator="equal">
      <formula>0</formula>
    </cfRule>
  </conditionalFormatting>
  <conditionalFormatting sqref="E178:F178">
    <cfRule type="cellIs" dxfId="150" priority="50" stopIfTrue="1" operator="equal">
      <formula>0</formula>
    </cfRule>
  </conditionalFormatting>
  <conditionalFormatting sqref="E179:F179">
    <cfRule type="cellIs" dxfId="149" priority="49" stopIfTrue="1" operator="equal">
      <formula>0</formula>
    </cfRule>
  </conditionalFormatting>
  <conditionalFormatting sqref="E180:F180">
    <cfRule type="cellIs" dxfId="148" priority="48" stopIfTrue="1" operator="equal">
      <formula>0</formula>
    </cfRule>
  </conditionalFormatting>
  <conditionalFormatting sqref="E181:F181">
    <cfRule type="cellIs" dxfId="147" priority="47" stopIfTrue="1" operator="equal">
      <formula>0</formula>
    </cfRule>
  </conditionalFormatting>
  <conditionalFormatting sqref="E182:F182">
    <cfRule type="cellIs" dxfId="146" priority="46" stopIfTrue="1" operator="equal">
      <formula>0</formula>
    </cfRule>
  </conditionalFormatting>
  <conditionalFormatting sqref="E183:F183">
    <cfRule type="cellIs" dxfId="145" priority="45" stopIfTrue="1" operator="equal">
      <formula>0</formula>
    </cfRule>
  </conditionalFormatting>
  <conditionalFormatting sqref="E184:F184">
    <cfRule type="cellIs" dxfId="144" priority="44" stopIfTrue="1" operator="equal">
      <formula>0</formula>
    </cfRule>
  </conditionalFormatting>
  <conditionalFormatting sqref="E185:F185">
    <cfRule type="cellIs" dxfId="143" priority="43" stopIfTrue="1" operator="equal">
      <formula>0</formula>
    </cfRule>
  </conditionalFormatting>
  <conditionalFormatting sqref="E186:F186">
    <cfRule type="cellIs" dxfId="142" priority="42" stopIfTrue="1" operator="equal">
      <formula>0</formula>
    </cfRule>
  </conditionalFormatting>
  <conditionalFormatting sqref="E187:F187">
    <cfRule type="cellIs" dxfId="141" priority="41" stopIfTrue="1" operator="equal">
      <formula>0</formula>
    </cfRule>
  </conditionalFormatting>
  <conditionalFormatting sqref="E188:F188">
    <cfRule type="cellIs" dxfId="140" priority="40" stopIfTrue="1" operator="equal">
      <formula>0</formula>
    </cfRule>
  </conditionalFormatting>
  <conditionalFormatting sqref="E189:F189">
    <cfRule type="cellIs" dxfId="139" priority="39" stopIfTrue="1" operator="equal">
      <formula>0</formula>
    </cfRule>
  </conditionalFormatting>
  <conditionalFormatting sqref="E190:F190">
    <cfRule type="cellIs" dxfId="138" priority="38" stopIfTrue="1" operator="equal">
      <formula>0</formula>
    </cfRule>
  </conditionalFormatting>
  <conditionalFormatting sqref="E191:F191">
    <cfRule type="cellIs" dxfId="137" priority="37" stopIfTrue="1" operator="equal">
      <formula>0</formula>
    </cfRule>
  </conditionalFormatting>
  <conditionalFormatting sqref="E192:F192">
    <cfRule type="cellIs" dxfId="136" priority="36" stopIfTrue="1" operator="equal">
      <formula>0</formula>
    </cfRule>
  </conditionalFormatting>
  <conditionalFormatting sqref="E193:F193">
    <cfRule type="cellIs" dxfId="135" priority="35" stopIfTrue="1" operator="equal">
      <formula>0</formula>
    </cfRule>
  </conditionalFormatting>
  <conditionalFormatting sqref="E194:F194">
    <cfRule type="cellIs" dxfId="134" priority="34" stopIfTrue="1" operator="equal">
      <formula>0</formula>
    </cfRule>
  </conditionalFormatting>
  <conditionalFormatting sqref="E195:F195">
    <cfRule type="cellIs" dxfId="133" priority="33" stopIfTrue="1" operator="equal">
      <formula>0</formula>
    </cfRule>
  </conditionalFormatting>
  <conditionalFormatting sqref="E196:F196">
    <cfRule type="cellIs" dxfId="132" priority="32" stopIfTrue="1" operator="equal">
      <formula>0</formula>
    </cfRule>
  </conditionalFormatting>
  <conditionalFormatting sqref="E197:F197">
    <cfRule type="cellIs" dxfId="131" priority="31" stopIfTrue="1" operator="equal">
      <formula>0</formula>
    </cfRule>
  </conditionalFormatting>
  <conditionalFormatting sqref="E198:F198">
    <cfRule type="cellIs" dxfId="130" priority="30" stopIfTrue="1" operator="equal">
      <formula>0</formula>
    </cfRule>
  </conditionalFormatting>
  <conditionalFormatting sqref="E199:F199">
    <cfRule type="cellIs" dxfId="129" priority="29" stopIfTrue="1" operator="equal">
      <formula>0</formula>
    </cfRule>
  </conditionalFormatting>
  <conditionalFormatting sqref="E200:F200">
    <cfRule type="cellIs" dxfId="128" priority="28" stopIfTrue="1" operator="equal">
      <formula>0</formula>
    </cfRule>
  </conditionalFormatting>
  <conditionalFormatting sqref="E201:F201">
    <cfRule type="cellIs" dxfId="127" priority="27" stopIfTrue="1" operator="equal">
      <formula>0</formula>
    </cfRule>
  </conditionalFormatting>
  <conditionalFormatting sqref="E202:F202">
    <cfRule type="cellIs" dxfId="126" priority="26" stopIfTrue="1" operator="equal">
      <formula>0</formula>
    </cfRule>
  </conditionalFormatting>
  <conditionalFormatting sqref="E203:F203">
    <cfRule type="cellIs" dxfId="125" priority="25" stopIfTrue="1" operator="equal">
      <formula>0</formula>
    </cfRule>
  </conditionalFormatting>
  <conditionalFormatting sqref="E204:F204">
    <cfRule type="cellIs" dxfId="124" priority="24" stopIfTrue="1" operator="equal">
      <formula>0</formula>
    </cfRule>
  </conditionalFormatting>
  <conditionalFormatting sqref="E205:F205">
    <cfRule type="cellIs" dxfId="123" priority="23" stopIfTrue="1" operator="equal">
      <formula>0</formula>
    </cfRule>
  </conditionalFormatting>
  <conditionalFormatting sqref="E206:F206">
    <cfRule type="cellIs" dxfId="122" priority="22" stopIfTrue="1" operator="equal">
      <formula>0</formula>
    </cfRule>
  </conditionalFormatting>
  <conditionalFormatting sqref="E207:F207">
    <cfRule type="cellIs" dxfId="121" priority="21" stopIfTrue="1" operator="equal">
      <formula>0</formula>
    </cfRule>
  </conditionalFormatting>
  <conditionalFormatting sqref="E208:F208">
    <cfRule type="cellIs" dxfId="120" priority="20" stopIfTrue="1" operator="equal">
      <formula>0</formula>
    </cfRule>
  </conditionalFormatting>
  <conditionalFormatting sqref="E209:F209">
    <cfRule type="cellIs" dxfId="119" priority="19" stopIfTrue="1" operator="equal">
      <formula>0</formula>
    </cfRule>
  </conditionalFormatting>
  <conditionalFormatting sqref="E210:F210">
    <cfRule type="cellIs" dxfId="118" priority="18" stopIfTrue="1" operator="equal">
      <formula>0</formula>
    </cfRule>
  </conditionalFormatting>
  <conditionalFormatting sqref="E211:F211">
    <cfRule type="cellIs" dxfId="117" priority="17" stopIfTrue="1" operator="equal">
      <formula>0</formula>
    </cfRule>
  </conditionalFormatting>
  <conditionalFormatting sqref="E212:F212">
    <cfRule type="cellIs" dxfId="116" priority="16" stopIfTrue="1" operator="equal">
      <formula>0</formula>
    </cfRule>
  </conditionalFormatting>
  <conditionalFormatting sqref="E213:F213">
    <cfRule type="cellIs" dxfId="115" priority="15" stopIfTrue="1" operator="equal">
      <formula>0</formula>
    </cfRule>
  </conditionalFormatting>
  <conditionalFormatting sqref="E214:F214">
    <cfRule type="cellIs" dxfId="114" priority="14" stopIfTrue="1" operator="equal">
      <formula>0</formula>
    </cfRule>
  </conditionalFormatting>
  <conditionalFormatting sqref="E215:F215">
    <cfRule type="cellIs" dxfId="113" priority="13" stopIfTrue="1" operator="equal">
      <formula>0</formula>
    </cfRule>
  </conditionalFormatting>
  <conditionalFormatting sqref="E216:F216">
    <cfRule type="cellIs" dxfId="112" priority="12" stopIfTrue="1" operator="equal">
      <formula>0</formula>
    </cfRule>
  </conditionalFormatting>
  <conditionalFormatting sqref="E217:F217">
    <cfRule type="cellIs" dxfId="111" priority="11" stopIfTrue="1" operator="equal">
      <formula>0</formula>
    </cfRule>
  </conditionalFormatting>
  <conditionalFormatting sqref="E218:F218">
    <cfRule type="cellIs" dxfId="110" priority="10" stopIfTrue="1" operator="equal">
      <formula>0</formula>
    </cfRule>
  </conditionalFormatting>
  <conditionalFormatting sqref="E219:F219">
    <cfRule type="cellIs" dxfId="109" priority="9" stopIfTrue="1" operator="equal">
      <formula>0</formula>
    </cfRule>
  </conditionalFormatting>
  <conditionalFormatting sqref="E220:F220">
    <cfRule type="cellIs" dxfId="108" priority="8" stopIfTrue="1" operator="equal">
      <formula>0</formula>
    </cfRule>
  </conditionalFormatting>
  <conditionalFormatting sqref="E221:F221">
    <cfRule type="cellIs" dxfId="107" priority="7" stopIfTrue="1" operator="equal">
      <formula>0</formula>
    </cfRule>
  </conditionalFormatting>
  <conditionalFormatting sqref="E222:F222">
    <cfRule type="cellIs" dxfId="106" priority="6" stopIfTrue="1" operator="equal">
      <formula>0</formula>
    </cfRule>
  </conditionalFormatting>
  <conditionalFormatting sqref="E223:F223">
    <cfRule type="cellIs" dxfId="105" priority="5" stopIfTrue="1" operator="equal">
      <formula>0</formula>
    </cfRule>
  </conditionalFormatting>
  <conditionalFormatting sqref="E224:F224">
    <cfRule type="cellIs" dxfId="104" priority="4" stopIfTrue="1" operator="equal">
      <formula>0</formula>
    </cfRule>
  </conditionalFormatting>
  <conditionalFormatting sqref="E225:F225">
    <cfRule type="cellIs" dxfId="103" priority="3" stopIfTrue="1" operator="equal">
      <formula>0</formula>
    </cfRule>
  </conditionalFormatting>
  <conditionalFormatting sqref="E226:F226">
    <cfRule type="cellIs" dxfId="102" priority="2" stopIfTrue="1" operator="equal">
      <formula>0</formula>
    </cfRule>
  </conditionalFormatting>
  <conditionalFormatting sqref="E228:F228">
    <cfRule type="cellIs" dxfId="10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25"/>
  <sheetViews>
    <sheetView showGridLines="0" zoomScaleNormal="100" workbookViewId="0">
      <selection sqref="A1:F22"/>
    </sheetView>
  </sheetViews>
  <sheetFormatPr defaultRowHeight="12.55"/>
  <cols>
    <col min="1" max="1" width="42.33203125" customWidth="1"/>
    <col min="2" max="2" width="5.5546875" customWidth="1"/>
    <col min="3" max="3" width="40.6640625" customWidth="1"/>
    <col min="4" max="6" width="18.6640625" customWidth="1"/>
    <col min="7" max="7" width="12.88671875" bestFit="1" customWidth="1"/>
  </cols>
  <sheetData>
    <row r="1" spans="1:7" ht="11.3" customHeight="1">
      <c r="A1" s="127" t="s">
        <v>19</v>
      </c>
      <c r="B1" s="127"/>
      <c r="C1" s="127"/>
      <c r="D1" s="127"/>
      <c r="E1" s="127"/>
      <c r="F1" s="127"/>
    </row>
    <row r="2" spans="1:7" ht="13.3" customHeight="1">
      <c r="A2" s="119" t="s">
        <v>28</v>
      </c>
      <c r="B2" s="119"/>
      <c r="C2" s="119"/>
      <c r="D2" s="119"/>
      <c r="E2" s="119"/>
      <c r="F2" s="119"/>
    </row>
    <row r="3" spans="1:7" ht="9.1" customHeight="1" thickBot="1">
      <c r="A3" s="11"/>
      <c r="B3" s="19"/>
      <c r="C3" s="13"/>
      <c r="D3" s="12"/>
      <c r="E3" s="12"/>
      <c r="F3" s="10"/>
    </row>
    <row r="4" spans="1:7" ht="13.95" customHeight="1">
      <c r="A4" s="102" t="s">
        <v>4</v>
      </c>
      <c r="B4" s="105" t="s">
        <v>11</v>
      </c>
      <c r="C4" s="123" t="s">
        <v>26</v>
      </c>
      <c r="D4" s="108" t="s">
        <v>17</v>
      </c>
      <c r="E4" s="108" t="s">
        <v>12</v>
      </c>
      <c r="F4" s="111" t="s">
        <v>15</v>
      </c>
    </row>
    <row r="5" spans="1:7" ht="4.7" customHeight="1">
      <c r="A5" s="103"/>
      <c r="B5" s="106"/>
      <c r="C5" s="124"/>
      <c r="D5" s="109"/>
      <c r="E5" s="109"/>
      <c r="F5" s="112"/>
    </row>
    <row r="6" spans="1:7" ht="5.95" customHeight="1">
      <c r="A6" s="103"/>
      <c r="B6" s="106"/>
      <c r="C6" s="124"/>
      <c r="D6" s="109"/>
      <c r="E6" s="109"/>
      <c r="F6" s="112"/>
    </row>
    <row r="7" spans="1:7" ht="4.7" customHeight="1">
      <c r="A7" s="103"/>
      <c r="B7" s="106"/>
      <c r="C7" s="124"/>
      <c r="D7" s="109"/>
      <c r="E7" s="109"/>
      <c r="F7" s="112"/>
    </row>
    <row r="8" spans="1:7" ht="5.95" customHeight="1">
      <c r="A8" s="103"/>
      <c r="B8" s="106"/>
      <c r="C8" s="124"/>
      <c r="D8" s="109"/>
      <c r="E8" s="109"/>
      <c r="F8" s="112"/>
    </row>
    <row r="9" spans="1:7" ht="5.95" customHeight="1">
      <c r="A9" s="103"/>
      <c r="B9" s="106"/>
      <c r="C9" s="124"/>
      <c r="D9" s="109"/>
      <c r="E9" s="109"/>
      <c r="F9" s="112"/>
    </row>
    <row r="10" spans="1:7" ht="18" customHeight="1">
      <c r="A10" s="104"/>
      <c r="B10" s="107"/>
      <c r="C10" s="128"/>
      <c r="D10" s="110"/>
      <c r="E10" s="110"/>
      <c r="F10" s="113"/>
    </row>
    <row r="11" spans="1:7" ht="13.3" customHeight="1" thickBot="1">
      <c r="A11" s="15">
        <v>1</v>
      </c>
      <c r="B11" s="16">
        <v>2</v>
      </c>
      <c r="C11" s="21">
        <v>3</v>
      </c>
      <c r="D11" s="17" t="s">
        <v>1</v>
      </c>
      <c r="E11" s="26" t="s">
        <v>2</v>
      </c>
      <c r="F11" s="18" t="s">
        <v>13</v>
      </c>
    </row>
    <row r="12" spans="1:7" ht="21.3">
      <c r="A12" s="96" t="s">
        <v>497</v>
      </c>
      <c r="B12" s="93" t="s">
        <v>498</v>
      </c>
      <c r="C12" s="97" t="s">
        <v>223</v>
      </c>
      <c r="D12" s="94">
        <v>93548060.879999995</v>
      </c>
      <c r="E12" s="94">
        <v>-35293003.210000001</v>
      </c>
      <c r="F12" s="95">
        <v>128841064.09</v>
      </c>
      <c r="G12" s="129"/>
    </row>
    <row r="13" spans="1:7">
      <c r="A13" s="58" t="s">
        <v>43</v>
      </c>
      <c r="B13" s="54"/>
      <c r="C13" s="55"/>
      <c r="D13" s="56"/>
      <c r="E13" s="56"/>
      <c r="F13" s="57"/>
    </row>
    <row r="14" spans="1:7">
      <c r="A14" s="86" t="s">
        <v>499</v>
      </c>
      <c r="B14" s="98" t="s">
        <v>500</v>
      </c>
      <c r="C14" s="99" t="s">
        <v>223</v>
      </c>
      <c r="D14" s="89" t="s">
        <v>56</v>
      </c>
      <c r="E14" s="89" t="s">
        <v>56</v>
      </c>
      <c r="F14" s="91" t="s">
        <v>56</v>
      </c>
    </row>
    <row r="15" spans="1:7">
      <c r="A15" s="86" t="s">
        <v>501</v>
      </c>
      <c r="B15" s="98" t="s">
        <v>502</v>
      </c>
      <c r="C15" s="99" t="s">
        <v>223</v>
      </c>
      <c r="D15" s="89" t="s">
        <v>56</v>
      </c>
      <c r="E15" s="89" t="s">
        <v>56</v>
      </c>
      <c r="F15" s="91" t="s">
        <v>56</v>
      </c>
    </row>
    <row r="16" spans="1:7">
      <c r="A16" s="96" t="s">
        <v>503</v>
      </c>
      <c r="B16" s="93" t="s">
        <v>504</v>
      </c>
      <c r="C16" s="97" t="s">
        <v>505</v>
      </c>
      <c r="D16" s="94">
        <v>93548060.879999995</v>
      </c>
      <c r="E16" s="94">
        <v>-35293003.210000001</v>
      </c>
      <c r="F16" s="95">
        <v>128841064.09</v>
      </c>
    </row>
    <row r="17" spans="1:6" ht="21.3">
      <c r="A17" s="96" t="s">
        <v>506</v>
      </c>
      <c r="B17" s="93" t="s">
        <v>504</v>
      </c>
      <c r="C17" s="97" t="s">
        <v>507</v>
      </c>
      <c r="D17" s="94">
        <v>93548060.879999995</v>
      </c>
      <c r="E17" s="94">
        <v>-35293003.210000001</v>
      </c>
      <c r="F17" s="95">
        <v>128841064.09</v>
      </c>
    </row>
    <row r="18" spans="1:6" ht="42.6">
      <c r="A18" s="96" t="s">
        <v>508</v>
      </c>
      <c r="B18" s="93" t="s">
        <v>504</v>
      </c>
      <c r="C18" s="97" t="s">
        <v>509</v>
      </c>
      <c r="D18" s="94" t="s">
        <v>56</v>
      </c>
      <c r="E18" s="94" t="s">
        <v>56</v>
      </c>
      <c r="F18" s="95" t="s">
        <v>56</v>
      </c>
    </row>
    <row r="19" spans="1:6">
      <c r="A19" s="96" t="s">
        <v>510</v>
      </c>
      <c r="B19" s="93" t="s">
        <v>511</v>
      </c>
      <c r="C19" s="97" t="s">
        <v>512</v>
      </c>
      <c r="D19" s="94">
        <v>-192671600.97</v>
      </c>
      <c r="E19" s="94">
        <v>-140207247.72</v>
      </c>
      <c r="F19" s="95" t="s">
        <v>496</v>
      </c>
    </row>
    <row r="20" spans="1:6" ht="21.3">
      <c r="A20" s="39" t="s">
        <v>513</v>
      </c>
      <c r="B20" s="35" t="s">
        <v>511</v>
      </c>
      <c r="C20" s="52" t="s">
        <v>514</v>
      </c>
      <c r="D20" s="37">
        <v>-192671600.97</v>
      </c>
      <c r="E20" s="37">
        <v>-140207247.72</v>
      </c>
      <c r="F20" s="53" t="s">
        <v>496</v>
      </c>
    </row>
    <row r="21" spans="1:6">
      <c r="A21" s="96" t="s">
        <v>515</v>
      </c>
      <c r="B21" s="93" t="s">
        <v>516</v>
      </c>
      <c r="C21" s="97" t="s">
        <v>517</v>
      </c>
      <c r="D21" s="94">
        <v>286219661.85000002</v>
      </c>
      <c r="E21" s="94">
        <v>104914244.51000001</v>
      </c>
      <c r="F21" s="95" t="s">
        <v>496</v>
      </c>
    </row>
    <row r="22" spans="1:6" ht="21.95" thickBot="1">
      <c r="A22" s="39" t="s">
        <v>518</v>
      </c>
      <c r="B22" s="35" t="s">
        <v>516</v>
      </c>
      <c r="C22" s="52" t="s">
        <v>519</v>
      </c>
      <c r="D22" s="37">
        <v>286219661.85000002</v>
      </c>
      <c r="E22" s="37">
        <v>104914244.51000001</v>
      </c>
      <c r="F22" s="53" t="s">
        <v>496</v>
      </c>
    </row>
    <row r="23" spans="1:6" ht="12.55" customHeight="1">
      <c r="A23" s="74"/>
      <c r="B23" s="73"/>
      <c r="C23" s="70"/>
      <c r="D23" s="69"/>
      <c r="E23" s="69"/>
      <c r="F23" s="71"/>
    </row>
    <row r="25" spans="1:6" ht="23.3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0" priority="10" stopIfTrue="1" operator="equal">
      <formula>0</formula>
    </cfRule>
  </conditionalFormatting>
  <conditionalFormatting sqref="E14:F14">
    <cfRule type="cellIs" dxfId="99" priority="9" stopIfTrue="1" operator="equal">
      <formula>0</formula>
    </cfRule>
  </conditionalFormatting>
  <conditionalFormatting sqref="E15:F15">
    <cfRule type="cellIs" dxfId="98" priority="8" stopIfTrue="1" operator="equal">
      <formula>0</formula>
    </cfRule>
  </conditionalFormatting>
  <conditionalFormatting sqref="E16:F16">
    <cfRule type="cellIs" dxfId="97" priority="7" stopIfTrue="1" operator="equal">
      <formula>0</formula>
    </cfRule>
  </conditionalFormatting>
  <conditionalFormatting sqref="E17:F17">
    <cfRule type="cellIs" dxfId="96" priority="6" stopIfTrue="1" operator="equal">
      <formula>0</formula>
    </cfRule>
  </conditionalFormatting>
  <conditionalFormatting sqref="E18:F18">
    <cfRule type="cellIs" dxfId="95" priority="5" stopIfTrue="1" operator="equal">
      <formula>0</formula>
    </cfRule>
  </conditionalFormatting>
  <conditionalFormatting sqref="E19:F19">
    <cfRule type="cellIs" dxfId="94" priority="4" stopIfTrue="1" operator="equal">
      <formula>0</formula>
    </cfRule>
  </conditionalFormatting>
  <conditionalFormatting sqref="E20:F20">
    <cfRule type="cellIs" dxfId="93" priority="3" stopIfTrue="1" operator="equal">
      <formula>0</formula>
    </cfRule>
  </conditionalFormatting>
  <conditionalFormatting sqref="E21:F21">
    <cfRule type="cellIs" dxfId="92" priority="2" stopIfTrue="1" operator="equal">
      <formula>0</formula>
    </cfRule>
  </conditionalFormatting>
  <conditionalFormatting sqref="E22:F22">
    <cfRule type="cellIs" dxfId="9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55"/>
  <sheetData>
    <row r="1" spans="1:2">
      <c r="A1" t="s">
        <v>520</v>
      </c>
      <c r="B1" s="1" t="s">
        <v>521</v>
      </c>
    </row>
    <row r="2" spans="1:2">
      <c r="A2" t="s">
        <v>522</v>
      </c>
      <c r="B2" s="1" t="s">
        <v>521</v>
      </c>
    </row>
    <row r="3" spans="1:2">
      <c r="A3" t="s">
        <v>523</v>
      </c>
      <c r="B3" s="1" t="s">
        <v>524</v>
      </c>
    </row>
    <row r="4" spans="1:2">
      <c r="A4" t="s">
        <v>525</v>
      </c>
      <c r="B4" s="1" t="s">
        <v>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34</vt:i4>
      </vt:variant>
    </vt:vector>
  </HeadingPairs>
  <TitlesOfParts>
    <vt:vector size="38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800845</cp:lastModifiedBy>
  <cp:lastPrinted>2016-11-03T19:57:27Z</cp:lastPrinted>
  <dcterms:created xsi:type="dcterms:W3CDTF">1999-06-18T11:49:53Z</dcterms:created>
  <dcterms:modified xsi:type="dcterms:W3CDTF">2016-11-03T19:57:41Z</dcterms:modified>
</cp:coreProperties>
</file>