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<sst xmlns="http://schemas.openxmlformats.org/spreadsheetml/2006/main" count="254" uniqueCount="122">
  <si>
    <t xml:space="preserve">Отчет
о реализации муниципальной программы за 3 квартал 2016 года
Период реализации: 2016 г.
Отчетный период: 3 квартал 2016 г.
Ресурсное обеспечение программы:  20 014 793,74 рублей.
Об утверждении муниципальной программы  № 912 от 09.11.2015 года
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2016 году»
</t>
  </si>
  <si>
    <t>Наименование мероприятий программы</t>
  </si>
  <si>
    <t>Наименование мероприятия по графику. Срок реализации (выполнение)</t>
  </si>
  <si>
    <t>Выполнение</t>
  </si>
  <si>
    <t>Подготовка конкурсн. док-ции, передача ее для размещ. На ООС</t>
  </si>
  <si>
    <t>Заключение МК на выполнение работ, поставку товара, оказание услуг</t>
  </si>
  <si>
    <t xml:space="preserve">Выполнение работ </t>
  </si>
  <si>
    <t>Тех. Конроль  над производством работ</t>
  </si>
  <si>
    <t>Приемка выполненных работ</t>
  </si>
  <si>
    <t>План</t>
  </si>
  <si>
    <t>Факт</t>
  </si>
  <si>
    <t>1. Техническое содержание и эксплуатация зданий  и помещений по адресу Ленинградская область, Всеволожский р-он, д. Колтуши, д. 32</t>
  </si>
  <si>
    <t>Ремонт лестничной площадки входа в здание администрации с устройством парапета</t>
  </si>
  <si>
    <t>Подготовлена. Размещена</t>
  </si>
  <si>
    <t xml:space="preserve">ООО "Сметсберг" </t>
  </si>
  <si>
    <t>(сентябрь 2016 года)</t>
  </si>
  <si>
    <t>1.1.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</si>
  <si>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</si>
  <si>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 xml:space="preserve">Подготовлена. </t>
  </si>
  <si>
    <t>1.2</t>
  </si>
  <si>
    <t>Поставка и  установка информационных табличек здания администрации  (инв. №9237)  ЛО, Всеволожский р-он, д. Колтуши, д. 32</t>
  </si>
  <si>
    <t>Подготовлена. Не размещена. 31.08.2016г.</t>
  </si>
  <si>
    <t>По итогам проведения конкурсных процедур (сентябрь 2016 года)</t>
  </si>
  <si>
    <t>1.3</t>
  </si>
  <si>
    <t>Оказание услуг по ТО узлов учета т/энергии  здания администрации  (инв. №9237)  ЛО, Всеволожский р-он, д. Колтуши, д. 32</t>
  </si>
  <si>
    <t>Подготовлена. (январь 2016 года)</t>
  </si>
  <si>
    <t>ооо "Грейс-сервис" Дог. 206/1-О -23520,00</t>
  </si>
  <si>
    <t>В процессе.      2016 год</t>
  </si>
  <si>
    <t>В процессе.         2016 год</t>
  </si>
  <si>
    <t>1.4</t>
  </si>
  <si>
    <t>Коммунальные услуги по содержанию здания  (вывоз ЖБО).</t>
  </si>
  <si>
    <t>Подготовлена. (февраль 2016 года)</t>
  </si>
  <si>
    <t>ООО "Сметсберг" Дог.13/16-ЖБО-24000,00</t>
  </si>
  <si>
    <t>Коммунальные услуги по содержанию здания.  (вывоз ТБО)</t>
  </si>
  <si>
    <t>ООО "Сметсберг" Дог.02/16-ТБО-18000,00</t>
  </si>
  <si>
    <t>Оказание охранных услуг здания администрации</t>
  </si>
  <si>
    <t>ОВО по Всеволо. Р-ну Дог. №330- 126540,00</t>
  </si>
  <si>
    <t xml:space="preserve">Коммунальные услуги по содержанию здания.  Договор на водоснабжение. </t>
  </si>
  <si>
    <t>ООО "ЛОКС" Дог.К-9-ВС- 35019,98</t>
  </si>
  <si>
    <t>Противопожарные мероприятия: заключение договора на обслуживание противопожарной сигнализации здания администрации  (инв. №9237)  ЛО, Всеволожский р-он, д. Колтуши, д. 32</t>
  </si>
  <si>
    <t>ООО "СтройСервисПроект" -27000,00</t>
  </si>
  <si>
    <t>Ремонт пожарной сигнализации здания Администрации д.Колтуши, д.32</t>
  </si>
  <si>
    <t>Подготовлена. Не размещена. 30.07.2016г.</t>
  </si>
  <si>
    <t>По итогам проведения конкурсных процедур (август 2016 года)</t>
  </si>
  <si>
    <t>Итого по объекту</t>
  </si>
  <si>
    <t>1. Техническое содержание и эксплуатация зданий  и помещений по адресу Ленинградская область, Всеволожский р-он, п. Воейково, д.87б</t>
  </si>
  <si>
    <t>Ремонт кровли и фасада здания   (инв. № 10092)   ЛО, Всеволожский район, п. Воейково, д.87б</t>
  </si>
  <si>
    <t>Оказание охранных услуг здания (инв. № 10092)   ЛО, Всеволожский район, п. Воейково, д.87б</t>
  </si>
  <si>
    <t>ООО "Стаф-секьюрити" дог.617/ПЦ-62304,00</t>
  </si>
  <si>
    <t>Оказание услуг по ТО узлов учета т/энергии  здания администрации  (инв. №10092)  ЛО, Всеволожский р-он, п. Воейково, д.87б</t>
  </si>
  <si>
    <t>ооо "Грейс-сервис" Дог. 206/2-О -23520,00</t>
  </si>
  <si>
    <t>Противопожарные мероприятия, заключение договора на обслуживание противопожарной сигнализации</t>
  </si>
  <si>
    <t xml:space="preserve">ООО "СтройСервисПроект" </t>
  </si>
  <si>
    <t>В процессе.        2016 год</t>
  </si>
  <si>
    <t>ООО "ЛОКС"</t>
  </si>
  <si>
    <t>В процессе.            2016 год</t>
  </si>
  <si>
    <t>Коммунальные услуги по содержанию здания.  Договор на водоотведение</t>
  </si>
  <si>
    <t>ООО "ЛОКС" Дог. К-10-16 ВО</t>
  </si>
  <si>
    <t>В процессе.           2016 год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</si>
  <si>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д.4 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</si>
  <si>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 Разметелево, д.4</t>
  </si>
  <si>
    <t>Коммунальные услуги по содержанию здания.  Договор на водотведение.</t>
  </si>
  <si>
    <t>ООО "ЛОКС" Дог. Р-8-ВО</t>
  </si>
  <si>
    <t>ООО "ЛОКС" Дог. Р-7-ВС -8201,52</t>
  </si>
  <si>
    <t xml:space="preserve">Договор на обслуживание и содержание общего имущества многоквартирного дома Разметелево, д. 4 </t>
  </si>
  <si>
    <t>ООО УК "ЖКК "Разметелево"Дог. 12-УК/ЖККР-16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</si>
  <si>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д.3,
ПТУ-56, помещение №1 
</t>
  </si>
  <si>
    <t>Ремонт помещения № 1 в доме № 3 по ул. ПТУ-56 д. Разметелево</t>
  </si>
  <si>
    <t>ООО «ПрофСтрой»07/16</t>
  </si>
  <si>
    <t xml:space="preserve">ООО "ЛОКС" Дог. Р-7-ВС </t>
  </si>
  <si>
    <t xml:space="preserve">Коммунальные услуги по содержанию здания.  Договор на водоотведение. </t>
  </si>
  <si>
    <t xml:space="preserve">2. Обеспечение деятельности  МКУ "Альтернатива":
</t>
  </si>
  <si>
    <t>Коммунальные услуги по содержанию здания.  Договор на электроснабжение. (Колтуши, д. 32, ДК "Воейково", Разметелево 4, ПТУ -56)</t>
  </si>
  <si>
    <t>ООО "ПСК" -Дог 120982-522152,00</t>
  </si>
  <si>
    <t>Коммунальные услуги по содержанию здания   Договор на теплоснабжение. (Колтуши, д. 32, ДК "Воейково", Разметелево 4, ПТУ -56)</t>
  </si>
  <si>
    <t>ООО "ГТМ-теплосервис" дог. 27/Т-2016- 1639628,18</t>
  </si>
  <si>
    <t>Промывка пожарных гидрантов в здании д. Колтуши, д. 32 и зд ДК "Воейково"</t>
  </si>
  <si>
    <t>Не подготовлена (30.07.2016г.)</t>
  </si>
  <si>
    <t>(Октябрь 2016 года)</t>
  </si>
  <si>
    <t>Аварийный ремонт внутренних  инженерных систем зданий и помещений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</si>
  <si>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</si>
  <si>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</si>
  <si>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</si>
  <si>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</si>
  <si>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ПАО "Ростелеком" Дог. 17932153-220000,00</t>
  </si>
  <si>
    <t>Обеспечение  доступа интернет</t>
  </si>
  <si>
    <t>ООО "Колтушский интернет" Дог. 132- 81000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</si>
  <si>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</si>
  <si>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</si>
  <si>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</si>
  <si>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Подготовлена.</t>
  </si>
  <si>
    <t>ООО "НТПЦ" -343200,00</t>
  </si>
  <si>
    <t>Обслуживание и консультационные услуги "1-С Предприятие"</t>
  </si>
  <si>
    <t xml:space="preserve">ООО "Софт-Баланс ИТ"-35592,00, ООО "Евросистема"-116000,00 </t>
  </si>
  <si>
    <t xml:space="preserve">Повышение квалификации работников </t>
  </si>
  <si>
    <t>Услуги почты</t>
  </si>
  <si>
    <t>ТО служебной а/машины</t>
  </si>
  <si>
    <t>ООО "Автоштадт Нева"-дог. 012016 -22823,50</t>
  </si>
  <si>
    <t>ОСАГО а/машины</t>
  </si>
  <si>
    <t>Приобретение  хозяйственных, санитарных и расходных  материалов для содержания помещений</t>
  </si>
  <si>
    <t xml:space="preserve">Приобретение   канцелярских товаров и принадлежностей  </t>
  </si>
  <si>
    <t>Приобретение ГСМ</t>
  </si>
  <si>
    <t>ООО "Несте Санкт-Петербург"-99999,00</t>
  </si>
  <si>
    <t>Приобретение первичных средств пожаротушения (огнетушителей), а также планов эвакуации и информационных табличек</t>
  </si>
  <si>
    <t>Приобретение ОС (комплекты автопокрышек для сл. а/м, бытовые электроприборы для ДК "Воейково")</t>
  </si>
  <si>
    <t>Обслуживание ПО для паспортных  столов</t>
  </si>
  <si>
    <t>Хартов А.А.- 106764,00</t>
  </si>
  <si>
    <t>Прочие расходы (Госпошлины, штрафы, сборы)</t>
  </si>
  <si>
    <t>Аттестация рабочих мест учреждения</t>
  </si>
  <si>
    <t xml:space="preserve">подготовлена </t>
  </si>
  <si>
    <t>ООО «Центр АттЭк»</t>
  </si>
  <si>
    <t>Медосмотр  работников учреждения</t>
  </si>
  <si>
    <t>Итого запланировано мероприятий</t>
  </si>
  <si>
    <t xml:space="preserve">3. Обеспечение жителей информацией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</si>
  <si>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Расходы на изготовление и выпуск муниципальных газет</t>
  </si>
  <si>
    <t>ООО «Медиа Сеть»</t>
  </si>
  <si>
    <t>ИТОГО:</t>
  </si>
  <si>
    <t xml:space="preserve">Исполнители: </t>
  </si>
  <si>
    <t>гл. бухгалтер Мусалиян Е.И. _______________</t>
  </si>
  <si>
    <t>гл. инженер Окунев С.С. ______________</t>
  </si>
  <si>
    <t>06.10.26г.</t>
  </si>
  <si>
    <t>ВСЕГО: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</si>
</sst>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0" fontId="0" fillId="0" borderId="0" xfId="0" applyBorder="1" applyAlignment="1">
      <alignment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0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34" borderId="20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1" fillId="0" borderId="25" xfId="0" applyFont="1" applyFill="1" applyBorder="1" applyAlignment="1">
      <alignment horizontal="justify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10" fontId="2" fillId="0" borderId="2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justify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4" fontId="1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justify" vertic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right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10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PageLayoutView="0" workbookViewId="0" topLeftCell="A1">
      <selection activeCell="B1" sqref="B1:H3"/>
    </sheetView>
  </sheetViews>
  <sheetFormatPr defaultColWidth="9.140625" defaultRowHeight="15"/>
  <cols>
    <col min="1" max="1" width="8.28125" style="0" customWidth="1"/>
    <col min="2" max="2" width="36.8515625" style="0" customWidth="1"/>
    <col min="3" max="3" width="16.421875" style="0" customWidth="1"/>
    <col min="4" max="4" width="18.140625" style="0" customWidth="1"/>
    <col min="5" max="5" width="15.00390625" style="0" customWidth="1"/>
    <col min="6" max="6" width="16.28125" style="0" customWidth="1"/>
    <col min="7" max="7" width="15.7109375" style="0" customWidth="1"/>
    <col min="8" max="8" width="16.28125" style="0" customWidth="1"/>
    <col min="9" max="9" width="15.7109375" style="0" customWidth="1"/>
    <col min="10" max="10" width="7.7109375" style="0" customWidth="1"/>
    <col min="13" max="13" width="15.57421875" style="0" customWidth="1"/>
  </cols>
  <sheetData>
    <row r="1" spans="2:8" ht="14.25" customHeight="1">
      <c r="B1" s="85" t="s">
        <v>0</v>
      </c>
      <c r="C1" s="85"/>
      <c r="D1" s="85"/>
      <c r="E1" s="85"/>
      <c r="F1" s="85"/>
      <c r="G1" s="85"/>
      <c r="H1" s="85"/>
    </row>
    <row r="2" spans="2:8" ht="15">
      <c r="B2" s="85"/>
      <c r="C2" s="85"/>
      <c r="D2" s="85"/>
      <c r="E2" s="85"/>
      <c r="F2" s="85"/>
      <c r="G2" s="85"/>
      <c r="H2" s="85"/>
    </row>
    <row r="3" spans="2:8" ht="162.75" customHeight="1">
      <c r="B3" s="85"/>
      <c r="C3" s="85"/>
      <c r="D3" s="85"/>
      <c r="E3" s="85"/>
      <c r="F3" s="85"/>
      <c r="G3" s="85"/>
      <c r="H3" s="85"/>
    </row>
    <row r="4" spans="1:10" ht="16.5" customHeight="1">
      <c r="A4" s="86"/>
      <c r="B4" s="87" t="s">
        <v>1</v>
      </c>
      <c r="C4" s="88" t="s">
        <v>2</v>
      </c>
      <c r="D4" s="88"/>
      <c r="E4" s="88"/>
      <c r="F4" s="88"/>
      <c r="G4" s="88"/>
      <c r="H4" s="87" t="s">
        <v>3</v>
      </c>
      <c r="I4" s="87"/>
      <c r="J4" s="87"/>
    </row>
    <row r="5" spans="1:10" ht="4.5" customHeight="1">
      <c r="A5" s="86"/>
      <c r="B5" s="87"/>
      <c r="C5" s="88"/>
      <c r="D5" s="88"/>
      <c r="E5" s="88"/>
      <c r="F5" s="88"/>
      <c r="G5" s="88"/>
      <c r="H5" s="87"/>
      <c r="I5" s="87"/>
      <c r="J5" s="87"/>
    </row>
    <row r="6" spans="1:256" s="6" customFormat="1" ht="68.25" customHeight="1">
      <c r="A6" s="1"/>
      <c r="B6" s="8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4" t="s">
        <v>10</v>
      </c>
      <c r="J6" s="5"/>
      <c r="K6"/>
      <c r="L6"/>
      <c r="M6"/>
      <c r="N6"/>
      <c r="O6"/>
      <c r="P6"/>
      <c r="Q6"/>
      <c r="R6"/>
      <c r="S6"/>
      <c r="T6"/>
      <c r="U6"/>
      <c r="V6"/>
      <c r="W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0" s="7" customFormat="1" ht="26.25" customHeight="1">
      <c r="A7" s="89" t="s">
        <v>11</v>
      </c>
      <c r="B7" s="89"/>
      <c r="C7" s="89"/>
      <c r="D7" s="89"/>
      <c r="E7" s="89"/>
      <c r="F7" s="89"/>
      <c r="G7" s="89"/>
      <c r="H7" s="89"/>
      <c r="I7" s="89"/>
      <c r="J7" s="89"/>
    </row>
    <row r="8" spans="1:256" s="7" customFormat="1" ht="42.75" customHeight="1">
      <c r="A8" s="8">
        <v>1</v>
      </c>
      <c r="B8" s="9" t="s">
        <v>12</v>
      </c>
      <c r="C8" s="10" t="s">
        <v>13</v>
      </c>
      <c r="D8" s="10" t="s">
        <v>14</v>
      </c>
      <c r="E8" s="11" t="s">
        <v>15</v>
      </c>
      <c r="F8" s="10" t="s">
        <v>15</v>
      </c>
      <c r="G8" s="12" t="s">
        <v>15</v>
      </c>
      <c r="H8" s="13">
        <v>150000</v>
      </c>
      <c r="I8" s="14">
        <v>0</v>
      </c>
      <c r="J8" s="15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7" customFormat="1" ht="54.75" customHeight="1">
      <c r="A9" s="17" t="s">
        <v>16</v>
      </c>
      <c r="B9" s="18" t="s">
        <v>17</v>
      </c>
      <c r="C9" s="10" t="s">
        <v>18</v>
      </c>
      <c r="D9" s="10" t="s">
        <v>14</v>
      </c>
      <c r="E9" s="19" t="s">
        <v>15</v>
      </c>
      <c r="F9" s="20" t="s">
        <v>15</v>
      </c>
      <c r="G9" s="20" t="s">
        <v>15</v>
      </c>
      <c r="H9" s="13">
        <v>15000</v>
      </c>
      <c r="I9" s="14">
        <v>0</v>
      </c>
      <c r="J9" s="21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10" s="7" customFormat="1" ht="57" customHeight="1">
      <c r="A10" s="17" t="s">
        <v>19</v>
      </c>
      <c r="B10" s="18" t="s">
        <v>20</v>
      </c>
      <c r="C10" s="10" t="s">
        <v>21</v>
      </c>
      <c r="D10" s="23" t="s">
        <v>22</v>
      </c>
      <c r="E10" s="19" t="s">
        <v>15</v>
      </c>
      <c r="F10" s="20" t="s">
        <v>15</v>
      </c>
      <c r="G10" s="20" t="s">
        <v>15</v>
      </c>
      <c r="H10" s="13">
        <v>50000</v>
      </c>
      <c r="I10" s="24"/>
      <c r="J10" s="21"/>
    </row>
    <row r="11" spans="1:12" s="7" customFormat="1" ht="46.5" customHeight="1">
      <c r="A11" s="17" t="s">
        <v>23</v>
      </c>
      <c r="B11" s="18" t="s">
        <v>24</v>
      </c>
      <c r="C11" s="20" t="s">
        <v>25</v>
      </c>
      <c r="D11" s="20" t="s">
        <v>26</v>
      </c>
      <c r="E11" s="19" t="s">
        <v>27</v>
      </c>
      <c r="F11" s="19" t="s">
        <v>28</v>
      </c>
      <c r="G11" s="19" t="s">
        <v>27</v>
      </c>
      <c r="H11" s="13">
        <v>23520</v>
      </c>
      <c r="I11" s="13">
        <v>14700</v>
      </c>
      <c r="J11" s="21"/>
      <c r="L11" s="25"/>
    </row>
    <row r="12" spans="1:12" s="7" customFormat="1" ht="43.5" customHeight="1">
      <c r="A12" s="17" t="s">
        <v>29</v>
      </c>
      <c r="B12" s="18" t="s">
        <v>30</v>
      </c>
      <c r="C12" s="20" t="s">
        <v>31</v>
      </c>
      <c r="D12" s="20" t="s">
        <v>32</v>
      </c>
      <c r="E12" s="19" t="s">
        <v>27</v>
      </c>
      <c r="F12" s="19" t="s">
        <v>28</v>
      </c>
      <c r="G12" s="19" t="s">
        <v>27</v>
      </c>
      <c r="H12" s="13">
        <v>24000</v>
      </c>
      <c r="I12" s="24">
        <v>6000</v>
      </c>
      <c r="J12" s="21"/>
      <c r="L12" s="25"/>
    </row>
    <row r="13" spans="1:10" s="7" customFormat="1" ht="39" customHeight="1">
      <c r="A13" s="26"/>
      <c r="B13" s="27" t="s">
        <v>33</v>
      </c>
      <c r="C13" s="20" t="s">
        <v>31</v>
      </c>
      <c r="D13" s="28" t="s">
        <v>34</v>
      </c>
      <c r="E13" s="19" t="s">
        <v>27</v>
      </c>
      <c r="F13" s="19" t="s">
        <v>28</v>
      </c>
      <c r="G13" s="19" t="s">
        <v>27</v>
      </c>
      <c r="H13" s="29">
        <v>18032</v>
      </c>
      <c r="I13" s="30"/>
      <c r="J13" s="31"/>
    </row>
    <row r="14" spans="1:12" s="7" customFormat="1" ht="41.25" customHeight="1">
      <c r="A14" s="26"/>
      <c r="B14" s="27" t="s">
        <v>35</v>
      </c>
      <c r="C14" s="20" t="s">
        <v>31</v>
      </c>
      <c r="D14" s="28" t="s">
        <v>36</v>
      </c>
      <c r="E14" s="19" t="s">
        <v>27</v>
      </c>
      <c r="F14" s="19" t="s">
        <v>28</v>
      </c>
      <c r="G14" s="19" t="s">
        <v>27</v>
      </c>
      <c r="H14" s="29">
        <v>139932</v>
      </c>
      <c r="I14" s="30">
        <v>94905</v>
      </c>
      <c r="J14" s="31"/>
      <c r="L14" s="25"/>
    </row>
    <row r="15" spans="1:12" s="7" customFormat="1" ht="30" customHeight="1">
      <c r="A15" s="26"/>
      <c r="B15" s="27" t="s">
        <v>37</v>
      </c>
      <c r="C15" s="20" t="s">
        <v>25</v>
      </c>
      <c r="D15" s="28" t="s">
        <v>38</v>
      </c>
      <c r="E15" s="19" t="s">
        <v>27</v>
      </c>
      <c r="F15" s="19" t="s">
        <v>28</v>
      </c>
      <c r="G15" s="19" t="s">
        <v>27</v>
      </c>
      <c r="H15" s="29">
        <v>45000</v>
      </c>
      <c r="I15" s="30">
        <v>23833.61</v>
      </c>
      <c r="J15" s="31"/>
      <c r="L15" s="25"/>
    </row>
    <row r="16" spans="1:12" s="7" customFormat="1" ht="69" customHeight="1">
      <c r="A16" s="26"/>
      <c r="B16" s="18" t="s">
        <v>39</v>
      </c>
      <c r="C16" s="20" t="s">
        <v>31</v>
      </c>
      <c r="D16" s="20" t="s">
        <v>40</v>
      </c>
      <c r="E16" s="19" t="s">
        <v>28</v>
      </c>
      <c r="F16" s="19" t="s">
        <v>28</v>
      </c>
      <c r="G16" s="19" t="s">
        <v>28</v>
      </c>
      <c r="H16" s="13">
        <v>44400</v>
      </c>
      <c r="I16" s="24">
        <v>9000</v>
      </c>
      <c r="J16" s="32"/>
      <c r="L16" s="25"/>
    </row>
    <row r="17" spans="1:10" s="7" customFormat="1" ht="39.75" customHeight="1">
      <c r="A17" s="33"/>
      <c r="B17" s="34" t="s">
        <v>41</v>
      </c>
      <c r="C17" s="10" t="s">
        <v>42</v>
      </c>
      <c r="D17" s="23" t="s">
        <v>43</v>
      </c>
      <c r="E17" s="19" t="s">
        <v>15</v>
      </c>
      <c r="F17" s="20" t="s">
        <v>15</v>
      </c>
      <c r="G17" s="20" t="s">
        <v>15</v>
      </c>
      <c r="H17" s="35">
        <v>17000</v>
      </c>
      <c r="I17" s="36"/>
      <c r="J17" s="37"/>
    </row>
    <row r="18" spans="1:10" s="7" customFormat="1" ht="30" customHeight="1">
      <c r="A18" s="38"/>
      <c r="B18" s="39" t="s">
        <v>44</v>
      </c>
      <c r="C18" s="40"/>
      <c r="D18" s="40"/>
      <c r="E18" s="41"/>
      <c r="F18" s="42"/>
      <c r="G18" s="42"/>
      <c r="H18" s="43">
        <f>SUM(H8:H17)</f>
        <v>526884</v>
      </c>
      <c r="I18" s="44"/>
      <c r="J18" s="45"/>
    </row>
    <row r="19" spans="1:10" s="7" customFormat="1" ht="30" customHeight="1">
      <c r="A19" s="89" t="s">
        <v>45</v>
      </c>
      <c r="B19" s="89"/>
      <c r="C19" s="89"/>
      <c r="D19" s="89"/>
      <c r="E19" s="89"/>
      <c r="F19" s="89"/>
      <c r="G19" s="89"/>
      <c r="H19" s="89"/>
      <c r="I19" s="89"/>
      <c r="J19" s="89"/>
    </row>
    <row r="20" spans="1:10" s="7" customFormat="1" ht="43.5" customHeight="1">
      <c r="A20" s="8">
        <v>1</v>
      </c>
      <c r="B20" s="9" t="s">
        <v>46</v>
      </c>
      <c r="C20" s="10" t="s">
        <v>42</v>
      </c>
      <c r="D20" s="23" t="s">
        <v>43</v>
      </c>
      <c r="E20" s="20" t="s">
        <v>15</v>
      </c>
      <c r="F20" s="20" t="s">
        <v>15</v>
      </c>
      <c r="G20" s="20" t="s">
        <v>15</v>
      </c>
      <c r="H20" s="29">
        <v>1553527</v>
      </c>
      <c r="I20" s="14">
        <v>0</v>
      </c>
      <c r="J20" s="15"/>
    </row>
    <row r="21" spans="1:12" s="7" customFormat="1" ht="42" customHeight="1">
      <c r="A21" s="17" t="s">
        <v>19</v>
      </c>
      <c r="B21" s="18" t="s">
        <v>47</v>
      </c>
      <c r="C21" s="20" t="s">
        <v>31</v>
      </c>
      <c r="D21" s="20" t="s">
        <v>48</v>
      </c>
      <c r="E21" s="19" t="s">
        <v>28</v>
      </c>
      <c r="F21" s="19" t="s">
        <v>28</v>
      </c>
      <c r="G21" s="19" t="s">
        <v>28</v>
      </c>
      <c r="H21" s="29">
        <v>62304</v>
      </c>
      <c r="I21" s="24">
        <v>46728</v>
      </c>
      <c r="J21" s="21"/>
      <c r="L21" s="25"/>
    </row>
    <row r="22" spans="1:12" s="7" customFormat="1" ht="43.5" customHeight="1">
      <c r="A22" s="17" t="s">
        <v>23</v>
      </c>
      <c r="B22" s="18" t="s">
        <v>49</v>
      </c>
      <c r="C22" s="20" t="s">
        <v>25</v>
      </c>
      <c r="D22" s="20" t="s">
        <v>50</v>
      </c>
      <c r="E22" s="19" t="s">
        <v>27</v>
      </c>
      <c r="F22" s="19" t="s">
        <v>28</v>
      </c>
      <c r="G22" s="19" t="s">
        <v>27</v>
      </c>
      <c r="H22" s="29">
        <v>23520</v>
      </c>
      <c r="I22" s="13">
        <v>14700</v>
      </c>
      <c r="J22" s="21"/>
      <c r="L22" s="25"/>
    </row>
    <row r="23" spans="1:10" s="7" customFormat="1" ht="43.5" customHeight="1">
      <c r="A23" s="17" t="s">
        <v>29</v>
      </c>
      <c r="B23" s="18" t="s">
        <v>51</v>
      </c>
      <c r="C23" s="20" t="s">
        <v>31</v>
      </c>
      <c r="D23" s="20" t="s">
        <v>52</v>
      </c>
      <c r="E23" s="19" t="s">
        <v>27</v>
      </c>
      <c r="F23" s="19" t="s">
        <v>53</v>
      </c>
      <c r="G23" s="19" t="s">
        <v>27</v>
      </c>
      <c r="H23" s="29">
        <v>38000</v>
      </c>
      <c r="I23" s="24"/>
      <c r="J23" s="21"/>
    </row>
    <row r="24" spans="1:10" s="7" customFormat="1" ht="30" customHeight="1">
      <c r="A24" s="26"/>
      <c r="B24" s="27" t="s">
        <v>37</v>
      </c>
      <c r="C24" s="20" t="s">
        <v>25</v>
      </c>
      <c r="D24" s="28" t="s">
        <v>54</v>
      </c>
      <c r="E24" s="19" t="s">
        <v>27</v>
      </c>
      <c r="F24" s="19" t="s">
        <v>55</v>
      </c>
      <c r="G24" s="19" t="s">
        <v>27</v>
      </c>
      <c r="H24" s="29">
        <v>8577.25</v>
      </c>
      <c r="I24" s="30"/>
      <c r="J24" s="31"/>
    </row>
    <row r="25" spans="1:12" s="7" customFormat="1" ht="33" customHeight="1">
      <c r="A25" s="26"/>
      <c r="B25" s="27" t="s">
        <v>56</v>
      </c>
      <c r="C25" s="20" t="s">
        <v>25</v>
      </c>
      <c r="D25" s="28" t="s">
        <v>57</v>
      </c>
      <c r="E25" s="19" t="s">
        <v>27</v>
      </c>
      <c r="F25" s="19" t="s">
        <v>58</v>
      </c>
      <c r="G25" s="19" t="s">
        <v>27</v>
      </c>
      <c r="H25" s="29">
        <v>4838.34</v>
      </c>
      <c r="I25" s="30">
        <v>6420.61</v>
      </c>
      <c r="J25" s="31"/>
      <c r="L25" s="25"/>
    </row>
    <row r="26" spans="1:10" s="7" customFormat="1" ht="30" customHeight="1">
      <c r="A26" s="38"/>
      <c r="B26" s="39" t="s">
        <v>44</v>
      </c>
      <c r="C26" s="40"/>
      <c r="D26" s="40"/>
      <c r="E26" s="41"/>
      <c r="F26" s="42"/>
      <c r="G26" s="42"/>
      <c r="H26" s="46">
        <f>SUM(H20:H25)</f>
        <v>1690766.59</v>
      </c>
      <c r="I26" s="44"/>
      <c r="J26" s="45"/>
    </row>
    <row r="27" spans="1:10" s="7" customFormat="1" ht="30" customHeight="1">
      <c r="A27" s="89" t="s">
        <v>59</v>
      </c>
      <c r="B27" s="89"/>
      <c r="C27" s="89"/>
      <c r="D27" s="89"/>
      <c r="E27" s="89"/>
      <c r="F27" s="89"/>
      <c r="G27" s="89"/>
      <c r="H27" s="89"/>
      <c r="I27" s="89"/>
      <c r="J27" s="89"/>
    </row>
    <row r="28" spans="1:10" s="7" customFormat="1" ht="69.75" customHeight="1">
      <c r="A28" s="26"/>
      <c r="B28" s="27" t="s">
        <v>60</v>
      </c>
      <c r="C28" s="20" t="s">
        <v>31</v>
      </c>
      <c r="D28" s="20" t="s">
        <v>52</v>
      </c>
      <c r="E28" s="19" t="s">
        <v>27</v>
      </c>
      <c r="F28" s="19" t="s">
        <v>53</v>
      </c>
      <c r="G28" s="19" t="s">
        <v>27</v>
      </c>
      <c r="H28" s="29">
        <v>38000</v>
      </c>
      <c r="I28" s="30">
        <v>0</v>
      </c>
      <c r="J28" s="31"/>
    </row>
    <row r="29" spans="1:12" s="7" customFormat="1" ht="34.5" customHeight="1">
      <c r="A29" s="26"/>
      <c r="B29" s="27" t="s">
        <v>61</v>
      </c>
      <c r="C29" s="20" t="s">
        <v>25</v>
      </c>
      <c r="D29" s="28" t="s">
        <v>62</v>
      </c>
      <c r="E29" s="19" t="s">
        <v>58</v>
      </c>
      <c r="F29" s="19" t="s">
        <v>58</v>
      </c>
      <c r="G29" s="19" t="s">
        <v>58</v>
      </c>
      <c r="H29" s="29">
        <v>4944.87</v>
      </c>
      <c r="I29" s="30">
        <v>5072.32</v>
      </c>
      <c r="J29" s="31"/>
      <c r="L29" s="25"/>
    </row>
    <row r="30" spans="1:12" s="7" customFormat="1" ht="30" customHeight="1">
      <c r="A30" s="26"/>
      <c r="B30" s="27" t="s">
        <v>37</v>
      </c>
      <c r="C30" s="20" t="s">
        <v>25</v>
      </c>
      <c r="D30" s="28" t="s">
        <v>63</v>
      </c>
      <c r="E30" s="19" t="s">
        <v>58</v>
      </c>
      <c r="F30" s="19" t="s">
        <v>58</v>
      </c>
      <c r="G30" s="19" t="s">
        <v>58</v>
      </c>
      <c r="H30" s="29">
        <v>7628.64</v>
      </c>
      <c r="I30" s="30">
        <v>5410.07</v>
      </c>
      <c r="J30" s="31"/>
      <c r="L30" s="25"/>
    </row>
    <row r="31" spans="1:12" s="7" customFormat="1" ht="45" customHeight="1">
      <c r="A31" s="26"/>
      <c r="B31" s="27" t="s">
        <v>64</v>
      </c>
      <c r="C31" s="20" t="s">
        <v>31</v>
      </c>
      <c r="D31" s="28" t="s">
        <v>65</v>
      </c>
      <c r="E31" s="19" t="s">
        <v>58</v>
      </c>
      <c r="F31" s="19" t="s">
        <v>58</v>
      </c>
      <c r="G31" s="19" t="s">
        <v>58</v>
      </c>
      <c r="H31" s="29">
        <v>64742.28</v>
      </c>
      <c r="I31" s="30">
        <v>43161.52</v>
      </c>
      <c r="J31" s="31"/>
      <c r="L31" s="25"/>
    </row>
    <row r="32" spans="1:10" s="7" customFormat="1" ht="30" customHeight="1">
      <c r="A32" s="38"/>
      <c r="B32" s="39" t="s">
        <v>44</v>
      </c>
      <c r="C32" s="40"/>
      <c r="D32" s="40"/>
      <c r="E32" s="41"/>
      <c r="F32" s="42"/>
      <c r="G32" s="42"/>
      <c r="H32" s="46">
        <f>SUM(H28:H31)</f>
        <v>115315.79000000001</v>
      </c>
      <c r="I32" s="44"/>
      <c r="J32" s="45"/>
    </row>
    <row r="33" spans="1:10" s="7" customFormat="1" ht="30" customHeight="1">
      <c r="A33" s="89" t="s">
        <v>66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s="7" customFormat="1" ht="43.5" customHeight="1">
      <c r="A34" s="26"/>
      <c r="B34" s="27" t="s">
        <v>67</v>
      </c>
      <c r="C34" s="28" t="s">
        <v>13</v>
      </c>
      <c r="D34" s="23" t="s">
        <v>68</v>
      </c>
      <c r="E34" s="19" t="s">
        <v>58</v>
      </c>
      <c r="F34" s="19" t="s">
        <v>58</v>
      </c>
      <c r="G34" s="19" t="s">
        <v>58</v>
      </c>
      <c r="H34" s="29">
        <v>2436929</v>
      </c>
      <c r="I34" s="30"/>
      <c r="J34" s="31"/>
    </row>
    <row r="35" spans="1:10" s="7" customFormat="1" ht="30" customHeight="1">
      <c r="A35" s="26"/>
      <c r="B35" s="27" t="s">
        <v>37</v>
      </c>
      <c r="C35" s="20" t="s">
        <v>25</v>
      </c>
      <c r="D35" s="28" t="s">
        <v>69</v>
      </c>
      <c r="E35" s="19" t="s">
        <v>58</v>
      </c>
      <c r="F35" s="19" t="s">
        <v>58</v>
      </c>
      <c r="G35" s="19" t="s">
        <v>58</v>
      </c>
      <c r="H35" s="29">
        <v>1433.22</v>
      </c>
      <c r="I35" s="30"/>
      <c r="J35" s="31"/>
    </row>
    <row r="36" spans="1:10" s="7" customFormat="1" ht="32.25" customHeight="1">
      <c r="A36" s="26"/>
      <c r="B36" s="27" t="s">
        <v>70</v>
      </c>
      <c r="C36" s="20" t="s">
        <v>25</v>
      </c>
      <c r="D36" s="28" t="s">
        <v>69</v>
      </c>
      <c r="E36" s="19" t="s">
        <v>58</v>
      </c>
      <c r="F36" s="19" t="s">
        <v>58</v>
      </c>
      <c r="G36" s="19" t="s">
        <v>58</v>
      </c>
      <c r="H36" s="29">
        <v>939.43</v>
      </c>
      <c r="I36" s="30"/>
      <c r="J36" s="31"/>
    </row>
    <row r="37" spans="1:10" s="7" customFormat="1" ht="30" customHeight="1">
      <c r="A37" s="38"/>
      <c r="B37" s="39" t="s">
        <v>44</v>
      </c>
      <c r="C37" s="40"/>
      <c r="D37" s="40"/>
      <c r="E37" s="41"/>
      <c r="F37" s="42"/>
      <c r="G37" s="42"/>
      <c r="H37" s="46">
        <f>SUM(H34:H36)</f>
        <v>2439301.6500000004</v>
      </c>
      <c r="I37" s="44">
        <f>SUM(I34:I36)</f>
        <v>0</v>
      </c>
      <c r="J37" s="45"/>
    </row>
    <row r="38" spans="1:10" s="7" customFormat="1" ht="30" customHeight="1">
      <c r="A38" s="89" t="s">
        <v>71</v>
      </c>
      <c r="B38" s="89"/>
      <c r="C38" s="89"/>
      <c r="D38" s="89"/>
      <c r="E38" s="89"/>
      <c r="F38" s="89"/>
      <c r="G38" s="89"/>
      <c r="H38" s="89"/>
      <c r="I38" s="89"/>
      <c r="J38" s="89"/>
    </row>
    <row r="39" spans="1:12" s="7" customFormat="1" ht="57.75" customHeight="1">
      <c r="A39" s="26"/>
      <c r="B39" s="27" t="s">
        <v>72</v>
      </c>
      <c r="C39" s="20" t="s">
        <v>25</v>
      </c>
      <c r="D39" s="28" t="s">
        <v>73</v>
      </c>
      <c r="E39" s="19" t="s">
        <v>58</v>
      </c>
      <c r="F39" s="19" t="s">
        <v>58</v>
      </c>
      <c r="G39" s="19" t="s">
        <v>58</v>
      </c>
      <c r="H39" s="29">
        <v>1044304</v>
      </c>
      <c r="I39" s="47">
        <v>520344.47</v>
      </c>
      <c r="J39" s="31"/>
      <c r="L39" s="25"/>
    </row>
    <row r="40" spans="1:12" s="7" customFormat="1" ht="52.5" customHeight="1">
      <c r="A40" s="26"/>
      <c r="B40" s="27" t="s">
        <v>74</v>
      </c>
      <c r="C40" s="20" t="s">
        <v>25</v>
      </c>
      <c r="D40" s="28" t="s">
        <v>75</v>
      </c>
      <c r="E40" s="19" t="s">
        <v>58</v>
      </c>
      <c r="F40" s="19" t="s">
        <v>58</v>
      </c>
      <c r="G40" s="19" t="s">
        <v>58</v>
      </c>
      <c r="H40" s="29">
        <v>1639628.18</v>
      </c>
      <c r="I40" s="30">
        <v>842628.19</v>
      </c>
      <c r="J40" s="31"/>
      <c r="L40" s="25"/>
    </row>
    <row r="41" spans="1:10" s="7" customFormat="1" ht="39" customHeight="1">
      <c r="A41" s="26"/>
      <c r="B41" s="27" t="s">
        <v>76</v>
      </c>
      <c r="C41" s="28" t="s">
        <v>77</v>
      </c>
      <c r="D41" s="23" t="s">
        <v>43</v>
      </c>
      <c r="E41" s="19" t="s">
        <v>78</v>
      </c>
      <c r="F41" s="19" t="s">
        <v>78</v>
      </c>
      <c r="G41" s="19" t="s">
        <v>78</v>
      </c>
      <c r="H41" s="29">
        <v>10000</v>
      </c>
      <c r="I41" s="30"/>
      <c r="J41" s="31"/>
    </row>
    <row r="42" spans="1:10" s="7" customFormat="1" ht="39.75" customHeight="1">
      <c r="A42" s="26"/>
      <c r="B42" s="27" t="s">
        <v>79</v>
      </c>
      <c r="C42" s="28" t="s">
        <v>77</v>
      </c>
      <c r="D42" s="23" t="s">
        <v>43</v>
      </c>
      <c r="E42" s="19" t="s">
        <v>15</v>
      </c>
      <c r="F42" s="19" t="s">
        <v>15</v>
      </c>
      <c r="G42" s="19" t="s">
        <v>15</v>
      </c>
      <c r="H42" s="29">
        <v>200000</v>
      </c>
      <c r="I42" s="30"/>
      <c r="J42" s="31"/>
    </row>
    <row r="43" spans="1:10" s="7" customFormat="1" ht="39.75" customHeight="1">
      <c r="A43" s="26"/>
      <c r="B43" s="27"/>
      <c r="C43" s="28"/>
      <c r="D43" s="23"/>
      <c r="E43" s="19"/>
      <c r="F43" s="19"/>
      <c r="G43" s="19"/>
      <c r="H43" s="77">
        <f>SUM(H39:H42)</f>
        <v>2893932.1799999997</v>
      </c>
      <c r="I43" s="30"/>
      <c r="J43" s="31"/>
    </row>
    <row r="44" spans="1:12" s="7" customFormat="1" ht="45.75" customHeight="1">
      <c r="A44" s="17" t="s">
        <v>16</v>
      </c>
      <c r="B44" s="18" t="s">
        <v>80</v>
      </c>
      <c r="C44" s="20"/>
      <c r="D44" s="20"/>
      <c r="E44" s="19"/>
      <c r="F44" s="20"/>
      <c r="G44" s="20"/>
      <c r="H44" s="13">
        <v>9560857</v>
      </c>
      <c r="I44" s="13">
        <v>5913138.63</v>
      </c>
      <c r="J44" s="21"/>
      <c r="L44" s="25"/>
    </row>
    <row r="45" spans="1:12" s="7" customFormat="1" ht="62.25" customHeight="1">
      <c r="A45" s="17" t="s">
        <v>19</v>
      </c>
      <c r="B45" s="18" t="s">
        <v>81</v>
      </c>
      <c r="C45" s="20"/>
      <c r="D45" s="20"/>
      <c r="E45" s="19"/>
      <c r="F45" s="20"/>
      <c r="G45" s="20"/>
      <c r="H45" s="13">
        <v>2887379</v>
      </c>
      <c r="I45" s="48">
        <v>1725257.71</v>
      </c>
      <c r="J45" s="21"/>
      <c r="L45" s="25"/>
    </row>
    <row r="46" spans="1:12" s="7" customFormat="1" ht="51" customHeight="1">
      <c r="A46" s="17" t="s">
        <v>23</v>
      </c>
      <c r="B46" s="18" t="s">
        <v>82</v>
      </c>
      <c r="C46" s="20"/>
      <c r="D46" s="20"/>
      <c r="E46" s="19"/>
      <c r="F46" s="20"/>
      <c r="G46" s="20"/>
      <c r="H46" s="13">
        <v>28800</v>
      </c>
      <c r="I46" s="13">
        <v>19200</v>
      </c>
      <c r="J46" s="21"/>
      <c r="L46" s="25"/>
    </row>
    <row r="47" spans="1:12" s="7" customFormat="1" ht="51" customHeight="1">
      <c r="A47" s="17" t="s">
        <v>29</v>
      </c>
      <c r="B47" s="18" t="s">
        <v>83</v>
      </c>
      <c r="C47" s="20" t="s">
        <v>25</v>
      </c>
      <c r="D47" s="20" t="s">
        <v>84</v>
      </c>
      <c r="E47" s="19" t="s">
        <v>58</v>
      </c>
      <c r="F47" s="19" t="s">
        <v>58</v>
      </c>
      <c r="G47" s="19" t="s">
        <v>58</v>
      </c>
      <c r="H47" s="13">
        <v>220000</v>
      </c>
      <c r="I47" s="48">
        <v>111384.04</v>
      </c>
      <c r="J47" s="21"/>
      <c r="L47" s="25"/>
    </row>
    <row r="48" spans="1:12" s="7" customFormat="1" ht="38.25" customHeight="1">
      <c r="A48" s="26"/>
      <c r="B48" s="27" t="s">
        <v>85</v>
      </c>
      <c r="C48" s="20" t="s">
        <v>25</v>
      </c>
      <c r="D48" s="28" t="s">
        <v>86</v>
      </c>
      <c r="E48" s="19" t="s">
        <v>58</v>
      </c>
      <c r="F48" s="19" t="s">
        <v>58</v>
      </c>
      <c r="G48" s="19" t="s">
        <v>58</v>
      </c>
      <c r="H48" s="29">
        <v>81000</v>
      </c>
      <c r="I48" s="49">
        <v>81000</v>
      </c>
      <c r="J48" s="31"/>
      <c r="L48" s="25"/>
    </row>
    <row r="49" spans="1:10" s="7" customFormat="1" ht="20.25" customHeight="1">
      <c r="A49" s="26"/>
      <c r="B49" s="27" t="s">
        <v>87</v>
      </c>
      <c r="C49" s="28"/>
      <c r="D49" s="28"/>
      <c r="E49" s="50"/>
      <c r="F49" s="28"/>
      <c r="G49" s="28"/>
      <c r="H49" s="29">
        <v>50000</v>
      </c>
      <c r="I49" s="30"/>
      <c r="J49" s="31"/>
    </row>
    <row r="50" spans="1:10" s="7" customFormat="1" ht="30" customHeight="1">
      <c r="A50" s="26"/>
      <c r="B50" s="27" t="s">
        <v>88</v>
      </c>
      <c r="C50" s="28"/>
      <c r="D50" s="28"/>
      <c r="E50" s="50"/>
      <c r="F50" s="28"/>
      <c r="G50" s="28"/>
      <c r="H50" s="29">
        <v>7500</v>
      </c>
      <c r="I50" s="30"/>
      <c r="J50" s="31"/>
    </row>
    <row r="51" spans="1:12" s="7" customFormat="1" ht="28.5" customHeight="1">
      <c r="A51" s="26"/>
      <c r="B51" s="27" t="s">
        <v>89</v>
      </c>
      <c r="C51" s="20" t="s">
        <v>90</v>
      </c>
      <c r="D51" s="28" t="s">
        <v>91</v>
      </c>
      <c r="E51" s="50"/>
      <c r="F51" s="28"/>
      <c r="G51" s="28"/>
      <c r="H51" s="29">
        <v>416000</v>
      </c>
      <c r="I51" s="30">
        <v>205920</v>
      </c>
      <c r="J51" s="31"/>
      <c r="L51" s="25"/>
    </row>
    <row r="52" spans="1:12" s="7" customFormat="1" ht="52.5" customHeight="1">
      <c r="A52" s="26"/>
      <c r="B52" s="27" t="s">
        <v>92</v>
      </c>
      <c r="C52" s="20" t="s">
        <v>90</v>
      </c>
      <c r="D52" s="28" t="s">
        <v>93</v>
      </c>
      <c r="E52" s="50"/>
      <c r="F52" s="28"/>
      <c r="G52" s="28"/>
      <c r="H52" s="29">
        <v>200000</v>
      </c>
      <c r="I52" s="30">
        <v>107222</v>
      </c>
      <c r="J52" s="31"/>
      <c r="L52" s="25"/>
    </row>
    <row r="53" spans="1:12" s="7" customFormat="1" ht="21.75" customHeight="1">
      <c r="A53" s="26"/>
      <c r="B53" s="27" t="s">
        <v>94</v>
      </c>
      <c r="C53" s="28"/>
      <c r="D53" s="28"/>
      <c r="E53" s="50"/>
      <c r="F53" s="28"/>
      <c r="G53" s="28"/>
      <c r="H53" s="29">
        <v>50000</v>
      </c>
      <c r="I53" s="30">
        <v>4500</v>
      </c>
      <c r="J53" s="31"/>
      <c r="L53" s="25"/>
    </row>
    <row r="54" spans="1:12" s="7" customFormat="1" ht="22.5" customHeight="1">
      <c r="A54" s="26"/>
      <c r="B54" s="27" t="s">
        <v>95</v>
      </c>
      <c r="C54" s="28"/>
      <c r="D54" s="28"/>
      <c r="E54" s="50"/>
      <c r="F54" s="28"/>
      <c r="G54" s="28"/>
      <c r="H54" s="29">
        <v>5000</v>
      </c>
      <c r="I54" s="30">
        <v>580</v>
      </c>
      <c r="J54" s="31"/>
      <c r="L54" s="25"/>
    </row>
    <row r="55" spans="1:12" s="7" customFormat="1" ht="42" customHeight="1">
      <c r="A55" s="26"/>
      <c r="B55" s="27" t="s">
        <v>96</v>
      </c>
      <c r="C55" s="20" t="s">
        <v>90</v>
      </c>
      <c r="D55" s="28" t="s">
        <v>97</v>
      </c>
      <c r="E55" s="50"/>
      <c r="F55" s="28"/>
      <c r="G55" s="28"/>
      <c r="H55" s="29">
        <v>100000</v>
      </c>
      <c r="I55" s="30">
        <v>74423.5</v>
      </c>
      <c r="J55" s="31"/>
      <c r="L55" s="25"/>
    </row>
    <row r="56" spans="1:10" s="7" customFormat="1" ht="23.25" customHeight="1">
      <c r="A56" s="26"/>
      <c r="B56" s="27" t="s">
        <v>98</v>
      </c>
      <c r="C56" s="28"/>
      <c r="D56" s="28"/>
      <c r="E56" s="50"/>
      <c r="F56" s="28"/>
      <c r="G56" s="28"/>
      <c r="H56" s="29">
        <v>20000</v>
      </c>
      <c r="I56" s="30"/>
      <c r="J56" s="31"/>
    </row>
    <row r="57" spans="1:12" s="7" customFormat="1" ht="41.25" customHeight="1">
      <c r="A57" s="26"/>
      <c r="B57" s="27" t="s">
        <v>99</v>
      </c>
      <c r="C57" s="28"/>
      <c r="D57" s="28"/>
      <c r="E57" s="50"/>
      <c r="F57" s="28"/>
      <c r="G57" s="28"/>
      <c r="H57" s="29">
        <v>50000</v>
      </c>
      <c r="I57" s="30">
        <v>30823.93</v>
      </c>
      <c r="J57" s="31"/>
      <c r="L57" s="25"/>
    </row>
    <row r="58" spans="1:10" s="7" customFormat="1" ht="24.75" customHeight="1">
      <c r="A58" s="26"/>
      <c r="B58" s="27" t="s">
        <v>100</v>
      </c>
      <c r="C58" s="28"/>
      <c r="D58" s="28"/>
      <c r="E58" s="50"/>
      <c r="F58" s="28"/>
      <c r="G58" s="28"/>
      <c r="H58" s="29">
        <v>50000</v>
      </c>
      <c r="I58" s="30"/>
      <c r="J58" s="31"/>
    </row>
    <row r="59" spans="1:12" s="7" customFormat="1" ht="37.5" customHeight="1">
      <c r="A59" s="26"/>
      <c r="B59" s="27" t="s">
        <v>101</v>
      </c>
      <c r="C59" s="20" t="s">
        <v>25</v>
      </c>
      <c r="D59" s="28" t="s">
        <v>102</v>
      </c>
      <c r="E59" s="50"/>
      <c r="F59" s="28"/>
      <c r="G59" s="28"/>
      <c r="H59" s="29">
        <v>150000</v>
      </c>
      <c r="I59" s="30">
        <v>99999</v>
      </c>
      <c r="J59" s="31"/>
      <c r="L59" s="25"/>
    </row>
    <row r="60" spans="1:10" s="7" customFormat="1" ht="54" customHeight="1">
      <c r="A60" s="26"/>
      <c r="B60" s="27" t="s">
        <v>103</v>
      </c>
      <c r="C60" s="28"/>
      <c r="D60" s="28"/>
      <c r="E60" s="50"/>
      <c r="F60" s="28"/>
      <c r="G60" s="28"/>
      <c r="H60" s="29">
        <v>50000</v>
      </c>
      <c r="I60" s="30"/>
      <c r="J60" s="31"/>
    </row>
    <row r="61" spans="1:12" s="7" customFormat="1" ht="54" customHeight="1">
      <c r="A61" s="26"/>
      <c r="B61" s="27" t="s">
        <v>104</v>
      </c>
      <c r="C61" s="28"/>
      <c r="D61" s="28"/>
      <c r="E61" s="50"/>
      <c r="F61" s="28"/>
      <c r="G61" s="28"/>
      <c r="H61" s="29">
        <v>70000</v>
      </c>
      <c r="I61" s="30">
        <v>15000</v>
      </c>
      <c r="J61" s="31"/>
      <c r="L61" s="25"/>
    </row>
    <row r="62" spans="1:12" s="7" customFormat="1" ht="30.75" customHeight="1">
      <c r="A62" s="26"/>
      <c r="B62" s="27" t="s">
        <v>105</v>
      </c>
      <c r="C62" s="20" t="s">
        <v>25</v>
      </c>
      <c r="D62" s="28" t="s">
        <v>106</v>
      </c>
      <c r="E62" s="50"/>
      <c r="F62" s="28"/>
      <c r="G62" s="28"/>
      <c r="H62" s="29">
        <v>106764</v>
      </c>
      <c r="I62" s="30">
        <v>71191.58</v>
      </c>
      <c r="J62" s="31"/>
      <c r="L62" s="25"/>
    </row>
    <row r="63" spans="1:12" s="7" customFormat="1" ht="28.5" customHeight="1">
      <c r="A63" s="26"/>
      <c r="B63" s="27" t="s">
        <v>107</v>
      </c>
      <c r="C63" s="28"/>
      <c r="D63" s="28"/>
      <c r="E63" s="50"/>
      <c r="F63" s="28"/>
      <c r="G63" s="28"/>
      <c r="H63" s="29">
        <v>10000</v>
      </c>
      <c r="I63" s="30">
        <v>505.55</v>
      </c>
      <c r="J63" s="31"/>
      <c r="L63" s="25"/>
    </row>
    <row r="64" spans="1:10" s="7" customFormat="1" ht="18" customHeight="1">
      <c r="A64" s="26"/>
      <c r="B64" s="27" t="s">
        <v>108</v>
      </c>
      <c r="C64" s="28" t="s">
        <v>109</v>
      </c>
      <c r="D64" s="28" t="s">
        <v>110</v>
      </c>
      <c r="E64" s="19" t="s">
        <v>78</v>
      </c>
      <c r="F64" s="19" t="s">
        <v>78</v>
      </c>
      <c r="G64" s="19" t="s">
        <v>78</v>
      </c>
      <c r="H64" s="29">
        <v>80000</v>
      </c>
      <c r="I64" s="30"/>
      <c r="J64" s="31"/>
    </row>
    <row r="65" spans="1:10" s="7" customFormat="1" ht="21.75" customHeight="1">
      <c r="A65" s="26"/>
      <c r="B65" s="27" t="s">
        <v>111</v>
      </c>
      <c r="C65" s="28"/>
      <c r="D65" s="28"/>
      <c r="E65" s="50"/>
      <c r="F65" s="28"/>
      <c r="G65" s="28"/>
      <c r="H65" s="29">
        <v>100000</v>
      </c>
      <c r="I65" s="30"/>
      <c r="J65" s="31"/>
    </row>
    <row r="66" spans="1:10" s="7" customFormat="1" ht="30" customHeight="1" thickBot="1">
      <c r="A66" s="38"/>
      <c r="B66" s="39" t="s">
        <v>112</v>
      </c>
      <c r="C66" s="40"/>
      <c r="D66" s="40"/>
      <c r="E66" s="41"/>
      <c r="F66" s="42"/>
      <c r="G66" s="42"/>
      <c r="H66" s="46">
        <f>SUM(H44:H65)</f>
        <v>14293300</v>
      </c>
      <c r="I66" s="44">
        <f>SUM(I8:I65)</f>
        <v>10093049.729999999</v>
      </c>
      <c r="J66" s="45"/>
    </row>
    <row r="67" spans="1:10" s="7" customFormat="1" ht="30" customHeight="1" thickBot="1">
      <c r="A67" s="78"/>
      <c r="B67" s="79" t="s">
        <v>121</v>
      </c>
      <c r="C67" s="80"/>
      <c r="D67" s="80"/>
      <c r="E67" s="81"/>
      <c r="F67" s="82"/>
      <c r="G67" s="82"/>
      <c r="H67" s="71">
        <f>H66+H43+H37+H32+H26+H18</f>
        <v>21959500.209999997</v>
      </c>
      <c r="I67" s="83"/>
      <c r="J67" s="84"/>
    </row>
    <row r="68" spans="1:10" s="7" customFormat="1" ht="48" customHeight="1" thickBot="1">
      <c r="A68" s="89" t="s">
        <v>113</v>
      </c>
      <c r="B68" s="89"/>
      <c r="C68" s="89"/>
      <c r="D68" s="89"/>
      <c r="E68" s="89"/>
      <c r="F68" s="89"/>
      <c r="G68" s="89"/>
      <c r="H68" s="89"/>
      <c r="I68" s="89"/>
      <c r="J68" s="89"/>
    </row>
    <row r="69" spans="1:10" s="7" customFormat="1" ht="30" customHeight="1">
      <c r="A69" s="8">
        <v>1</v>
      </c>
      <c r="B69" s="9" t="s">
        <v>114</v>
      </c>
      <c r="C69" s="10" t="s">
        <v>13</v>
      </c>
      <c r="D69" s="10" t="s">
        <v>115</v>
      </c>
      <c r="E69" s="19" t="s">
        <v>58</v>
      </c>
      <c r="F69" s="19" t="s">
        <v>58</v>
      </c>
      <c r="G69" s="19" t="s">
        <v>58</v>
      </c>
      <c r="H69" s="29">
        <v>1000000</v>
      </c>
      <c r="I69" s="14">
        <v>363000</v>
      </c>
      <c r="J69" s="15"/>
    </row>
    <row r="70" spans="1:16" s="6" customFormat="1" ht="27.75" customHeight="1">
      <c r="A70" s="51"/>
      <c r="B70" s="52" t="s">
        <v>116</v>
      </c>
      <c r="C70" s="53"/>
      <c r="D70" s="53"/>
      <c r="E70" s="54"/>
      <c r="F70" s="53"/>
      <c r="G70" s="55"/>
      <c r="H70" s="55">
        <f>SUM(H69)</f>
        <v>1000000</v>
      </c>
      <c r="I70" s="56">
        <f>SUM(I69)</f>
        <v>363000</v>
      </c>
      <c r="J70" s="45"/>
      <c r="K70" s="7"/>
      <c r="L70" s="7"/>
      <c r="M70" s="57"/>
      <c r="N70" s="7"/>
      <c r="O70" s="7"/>
      <c r="P70" s="7"/>
    </row>
    <row r="71" spans="1:16" s="6" customFormat="1" ht="15.75">
      <c r="A71" s="7"/>
      <c r="B71" s="58" t="s">
        <v>117</v>
      </c>
      <c r="C71" s="59"/>
      <c r="D71" s="59"/>
      <c r="E71" s="60"/>
      <c r="F71" s="59"/>
      <c r="G71" s="59"/>
      <c r="H71" s="59"/>
      <c r="I71" s="7"/>
      <c r="J71" s="61"/>
      <c r="K71" s="7"/>
      <c r="L71" s="7"/>
      <c r="M71" s="7"/>
      <c r="N71" s="7"/>
      <c r="O71" s="7"/>
      <c r="P71" s="7"/>
    </row>
    <row r="72" spans="1:16" s="6" customFormat="1" ht="15.75">
      <c r="A72" s="7"/>
      <c r="B72" s="90" t="s">
        <v>118</v>
      </c>
      <c r="C72" s="90"/>
      <c r="D72" s="62"/>
      <c r="E72" s="62"/>
      <c r="F72" s="62"/>
      <c r="G72" s="62"/>
      <c r="H72" s="63"/>
      <c r="I72" s="62"/>
      <c r="J72" s="64"/>
      <c r="K72" s="7"/>
      <c r="L72" s="7"/>
      <c r="M72" s="7"/>
      <c r="N72" s="7"/>
      <c r="O72" s="7"/>
      <c r="P72" s="7"/>
    </row>
    <row r="73" spans="1:16" s="6" customFormat="1" ht="15.75">
      <c r="A73" s="7"/>
      <c r="B73" s="65" t="s">
        <v>119</v>
      </c>
      <c r="C73" s="65"/>
      <c r="D73" s="59"/>
      <c r="E73" s="60"/>
      <c r="F73" s="59"/>
      <c r="G73" s="59"/>
      <c r="H73" s="59"/>
      <c r="I73" s="7"/>
      <c r="J73" s="61"/>
      <c r="K73" s="7"/>
      <c r="L73" s="7"/>
      <c r="M73" s="7"/>
      <c r="N73" s="7"/>
      <c r="O73" s="7"/>
      <c r="P73" s="7"/>
    </row>
    <row r="74" spans="1:16" s="6" customFormat="1" ht="15.75">
      <c r="A74" s="7"/>
      <c r="B74" s="66" t="s">
        <v>120</v>
      </c>
      <c r="C74" s="59"/>
      <c r="D74" s="59"/>
      <c r="E74" s="60"/>
      <c r="F74" s="59"/>
      <c r="G74" s="59"/>
      <c r="H74" s="59"/>
      <c r="I74" s="7"/>
      <c r="J74" s="61"/>
      <c r="K74" s="7"/>
      <c r="L74" s="7"/>
      <c r="M74" s="7"/>
      <c r="N74" s="7"/>
      <c r="O74" s="7"/>
      <c r="P74" s="7"/>
    </row>
    <row r="75" spans="1:16" s="6" customFormat="1" ht="15.75">
      <c r="A75" s="7"/>
      <c r="B75" s="67"/>
      <c r="C75" s="68"/>
      <c r="D75" s="62"/>
      <c r="E75" s="62"/>
      <c r="F75" s="62"/>
      <c r="G75" s="62"/>
      <c r="H75" s="63"/>
      <c r="I75" s="62"/>
      <c r="J75" s="64"/>
      <c r="K75" s="7"/>
      <c r="L75" s="7"/>
      <c r="M75" s="7"/>
      <c r="N75" s="7"/>
      <c r="O75" s="7"/>
      <c r="P75" s="7"/>
    </row>
    <row r="76" spans="1:16" s="6" customFormat="1" ht="15.75">
      <c r="A76" s="7"/>
      <c r="B76" s="67"/>
      <c r="C76" s="68"/>
      <c r="D76" s="62"/>
      <c r="E76" s="62"/>
      <c r="F76" s="62"/>
      <c r="G76" s="62"/>
      <c r="H76" s="63"/>
      <c r="I76" s="62"/>
      <c r="J76" s="64"/>
      <c r="K76" s="7"/>
      <c r="L76" s="7"/>
      <c r="M76" s="69"/>
      <c r="N76" s="7"/>
      <c r="O76" s="7"/>
      <c r="P76" s="7"/>
    </row>
    <row r="77" spans="1:16" s="6" customFormat="1" ht="15.75">
      <c r="A77" s="7"/>
      <c r="B77" s="66"/>
      <c r="C77" s="59"/>
      <c r="D77" s="59"/>
      <c r="E77" s="60"/>
      <c r="F77" s="59"/>
      <c r="G77" s="59"/>
      <c r="H77" s="59"/>
      <c r="I77" s="7"/>
      <c r="J77" s="61"/>
      <c r="K77" s="7"/>
      <c r="L77" s="7"/>
      <c r="M77" s="57"/>
      <c r="N77" s="7"/>
      <c r="O77" s="7"/>
      <c r="P77" s="7"/>
    </row>
    <row r="78" spans="1:16" s="6" customFormat="1" ht="15.75">
      <c r="A78" s="7"/>
      <c r="B78" s="70"/>
      <c r="C78" s="71"/>
      <c r="D78" s="72"/>
      <c r="E78" s="72"/>
      <c r="F78" s="72"/>
      <c r="G78" s="71"/>
      <c r="H78" s="63"/>
      <c r="I78" s="72"/>
      <c r="J78" s="64"/>
      <c r="K78" s="7"/>
      <c r="L78" s="7"/>
      <c r="M78" s="57"/>
      <c r="N78" s="7"/>
      <c r="O78" s="7"/>
      <c r="P78" s="7"/>
    </row>
    <row r="79" spans="1:16" s="6" customFormat="1" ht="15.75">
      <c r="A79" s="7"/>
      <c r="B79" s="70"/>
      <c r="C79" s="71"/>
      <c r="D79" s="72"/>
      <c r="E79" s="72"/>
      <c r="F79" s="72"/>
      <c r="G79" s="72"/>
      <c r="H79" s="63"/>
      <c r="I79" s="72"/>
      <c r="J79" s="64"/>
      <c r="K79" s="7"/>
      <c r="L79" s="7"/>
      <c r="M79" s="57"/>
      <c r="N79" s="7"/>
      <c r="O79" s="7"/>
      <c r="P79" s="7"/>
    </row>
    <row r="80" spans="1:16" s="6" customFormat="1" ht="15.75">
      <c r="A80" s="7"/>
      <c r="B80" s="70"/>
      <c r="C80" s="71"/>
      <c r="D80" s="72"/>
      <c r="E80" s="72"/>
      <c r="F80" s="72"/>
      <c r="G80" s="72"/>
      <c r="H80" s="63"/>
      <c r="I80" s="72"/>
      <c r="J80" s="64"/>
      <c r="K80" s="7"/>
      <c r="L80" s="7"/>
      <c r="M80" s="57"/>
      <c r="N80" s="7"/>
      <c r="O80" s="7"/>
      <c r="P80" s="7"/>
    </row>
    <row r="81" spans="1:16" s="6" customFormat="1" ht="15.75">
      <c r="A81" s="7"/>
      <c r="B81" s="70"/>
      <c r="C81" s="71"/>
      <c r="D81" s="72"/>
      <c r="E81" s="72"/>
      <c r="F81" s="72"/>
      <c r="G81" s="72"/>
      <c r="H81" s="63"/>
      <c r="I81" s="72"/>
      <c r="J81" s="64"/>
      <c r="K81" s="7"/>
      <c r="L81" s="7"/>
      <c r="M81" s="57"/>
      <c r="N81" s="7"/>
      <c r="O81" s="7"/>
      <c r="P81" s="7"/>
    </row>
    <row r="82" spans="1:16" s="6" customFormat="1" ht="15.75">
      <c r="A82" s="7"/>
      <c r="B82" s="70"/>
      <c r="C82" s="71"/>
      <c r="D82" s="72"/>
      <c r="E82" s="72"/>
      <c r="F82" s="72"/>
      <c r="G82" s="72"/>
      <c r="H82" s="63"/>
      <c r="I82" s="72"/>
      <c r="J82" s="64"/>
      <c r="K82" s="7"/>
      <c r="L82" s="7"/>
      <c r="M82" s="57"/>
      <c r="N82" s="7"/>
      <c r="O82" s="7"/>
      <c r="P82" s="7"/>
    </row>
    <row r="83" spans="1:16" s="6" customFormat="1" ht="15.75">
      <c r="A83" s="7"/>
      <c r="B83" s="66"/>
      <c r="C83" s="59"/>
      <c r="D83" s="59"/>
      <c r="E83" s="60"/>
      <c r="F83" s="59"/>
      <c r="G83" s="59"/>
      <c r="H83" s="59"/>
      <c r="I83" s="7"/>
      <c r="J83" s="61"/>
      <c r="K83" s="7"/>
      <c r="L83" s="7"/>
      <c r="M83" s="57"/>
      <c r="N83" s="7"/>
      <c r="O83" s="7"/>
      <c r="P83" s="7"/>
    </row>
    <row r="84" spans="1:16" s="6" customFormat="1" ht="15.75">
      <c r="A84" s="7"/>
      <c r="B84" s="70"/>
      <c r="C84" s="71"/>
      <c r="D84" s="72"/>
      <c r="E84" s="72"/>
      <c r="F84" s="72"/>
      <c r="G84" s="72"/>
      <c r="H84" s="63"/>
      <c r="I84" s="72"/>
      <c r="J84" s="64"/>
      <c r="K84" s="7"/>
      <c r="L84" s="7"/>
      <c r="M84" s="57"/>
      <c r="N84" s="7"/>
      <c r="O84" s="7"/>
      <c r="P84" s="7"/>
    </row>
    <row r="85" spans="1:16" s="6" customFormat="1" ht="15.75">
      <c r="A85" s="7"/>
      <c r="B85" s="70"/>
      <c r="C85" s="71"/>
      <c r="D85" s="72"/>
      <c r="E85" s="72"/>
      <c r="F85" s="72"/>
      <c r="G85" s="72"/>
      <c r="H85" s="63"/>
      <c r="I85" s="72"/>
      <c r="J85" s="64"/>
      <c r="K85" s="7"/>
      <c r="L85" s="7"/>
      <c r="M85" s="7"/>
      <c r="N85" s="7"/>
      <c r="O85" s="7"/>
      <c r="P85" s="7"/>
    </row>
    <row r="86" spans="1:16" s="6" customFormat="1" ht="15.75">
      <c r="A86" s="7"/>
      <c r="B86" s="66"/>
      <c r="C86" s="59"/>
      <c r="D86" s="59"/>
      <c r="E86" s="60"/>
      <c r="F86" s="59"/>
      <c r="G86" s="59"/>
      <c r="H86" s="59"/>
      <c r="I86" s="7"/>
      <c r="J86" s="61"/>
      <c r="K86" s="7"/>
      <c r="L86" s="7"/>
      <c r="M86" s="25"/>
      <c r="N86" s="7"/>
      <c r="O86" s="7"/>
      <c r="P86" s="7"/>
    </row>
    <row r="87" spans="1:16" s="6" customFormat="1" ht="15.75">
      <c r="A87" s="7"/>
      <c r="B87" s="70"/>
      <c r="C87" s="71"/>
      <c r="D87" s="72"/>
      <c r="E87" s="72"/>
      <c r="F87" s="72"/>
      <c r="G87" s="72"/>
      <c r="H87" s="63"/>
      <c r="I87" s="72"/>
      <c r="J87" s="64"/>
      <c r="K87" s="7"/>
      <c r="L87" s="7"/>
      <c r="M87" s="7"/>
      <c r="N87" s="7"/>
      <c r="O87" s="7"/>
      <c r="P87" s="7"/>
    </row>
    <row r="88" spans="1:16" s="6" customFormat="1" ht="15.75">
      <c r="A88" s="7"/>
      <c r="B88" s="70"/>
      <c r="C88" s="71"/>
      <c r="D88" s="72"/>
      <c r="E88" s="72"/>
      <c r="F88" s="72"/>
      <c r="G88" s="72"/>
      <c r="H88" s="63"/>
      <c r="I88" s="72"/>
      <c r="J88" s="64"/>
      <c r="K88" s="7"/>
      <c r="L88" s="7"/>
      <c r="M88" s="7"/>
      <c r="N88" s="7"/>
      <c r="O88" s="7"/>
      <c r="P88" s="7"/>
    </row>
    <row r="89" spans="1:16" s="6" customFormat="1" ht="15.75">
      <c r="A89" s="7"/>
      <c r="B89" s="70"/>
      <c r="C89" s="71"/>
      <c r="D89" s="72"/>
      <c r="E89" s="72"/>
      <c r="F89" s="72"/>
      <c r="G89" s="72"/>
      <c r="H89" s="63"/>
      <c r="I89" s="72"/>
      <c r="J89" s="64"/>
      <c r="K89" s="7"/>
      <c r="L89" s="7"/>
      <c r="M89" s="7"/>
      <c r="N89" s="7"/>
      <c r="O89" s="7"/>
      <c r="P89" s="7"/>
    </row>
    <row r="90" spans="1:16" s="6" customFormat="1" ht="15.75">
      <c r="A90" s="7"/>
      <c r="B90" s="70"/>
      <c r="C90" s="71"/>
      <c r="D90" s="72"/>
      <c r="E90" s="72"/>
      <c r="F90" s="72"/>
      <c r="G90" s="72"/>
      <c r="H90" s="63"/>
      <c r="I90" s="72"/>
      <c r="J90" s="64"/>
      <c r="K90" s="7"/>
      <c r="L90" s="7"/>
      <c r="M90" s="7"/>
      <c r="N90" s="7"/>
      <c r="O90" s="7"/>
      <c r="P90" s="7"/>
    </row>
    <row r="91" spans="1:16" s="6" customFormat="1" ht="15.75">
      <c r="A91" s="7"/>
      <c r="B91" s="70"/>
      <c r="C91" s="71"/>
      <c r="D91" s="72"/>
      <c r="E91" s="72"/>
      <c r="F91" s="72"/>
      <c r="G91" s="72"/>
      <c r="H91" s="63"/>
      <c r="I91" s="72"/>
      <c r="J91" s="64"/>
      <c r="K91" s="7"/>
      <c r="L91" s="7"/>
      <c r="M91" s="7"/>
      <c r="N91" s="7"/>
      <c r="O91" s="7"/>
      <c r="P91" s="7"/>
    </row>
    <row r="92" spans="1:16" s="6" customFormat="1" ht="15.75">
      <c r="A92" s="7"/>
      <c r="B92" s="70"/>
      <c r="C92" s="71"/>
      <c r="D92" s="72"/>
      <c r="E92" s="72"/>
      <c r="F92" s="72"/>
      <c r="G92" s="72"/>
      <c r="H92" s="63"/>
      <c r="I92" s="72"/>
      <c r="J92" s="64"/>
      <c r="K92" s="7"/>
      <c r="L92" s="7"/>
      <c r="M92" s="7"/>
      <c r="N92" s="7"/>
      <c r="O92" s="7"/>
      <c r="P92" s="7"/>
    </row>
    <row r="93" spans="1:16" s="6" customFormat="1" ht="15.75">
      <c r="A93" s="7"/>
      <c r="B93" s="70"/>
      <c r="C93" s="73"/>
      <c r="D93" s="74"/>
      <c r="E93" s="75"/>
      <c r="F93" s="75"/>
      <c r="G93" s="61"/>
      <c r="H93" s="76"/>
      <c r="I93" s="76"/>
      <c r="J93" s="61"/>
      <c r="K93" s="7"/>
      <c r="L93" s="7"/>
      <c r="M93" s="7"/>
      <c r="N93" s="7"/>
      <c r="O93" s="7"/>
      <c r="P93" s="7"/>
    </row>
    <row r="94" spans="1:16" s="6" customFormat="1" ht="15.75">
      <c r="A94" s="7"/>
      <c r="B94" s="70"/>
      <c r="C94" s="73"/>
      <c r="D94" s="74"/>
      <c r="E94" s="75"/>
      <c r="F94" s="75"/>
      <c r="G94" s="61"/>
      <c r="H94" s="76"/>
      <c r="I94" s="76"/>
      <c r="J94" s="61"/>
      <c r="K94" s="7"/>
      <c r="L94" s="7"/>
      <c r="M94" s="7"/>
      <c r="N94" s="7"/>
      <c r="O94" s="7"/>
      <c r="P94" s="7"/>
    </row>
    <row r="95" spans="1:16" s="6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s="6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s="6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s="6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2" s="6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s="6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s="6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s="6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s="6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6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6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s="6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s="6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6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6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6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s="6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s="6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s="6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s="6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6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23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7"/>
      <c r="L116" s="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7"/>
      <c r="L117" s="7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7"/>
      <c r="L118" s="7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7"/>
      <c r="L119" s="7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7"/>
      <c r="L120" s="7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7"/>
      <c r="L121" s="7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7"/>
      <c r="L122" s="7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7"/>
      <c r="L123" s="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7"/>
      <c r="L124" s="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7"/>
      <c r="L125" s="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7"/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7"/>
      <c r="L127" s="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7"/>
      <c r="L128" s="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7"/>
      <c r="L129" s="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7"/>
      <c r="L130" s="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7"/>
      <c r="L131" s="7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7"/>
      <c r="L132" s="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7"/>
      <c r="L133" s="7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7"/>
      <c r="L134" s="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7"/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7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7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7"/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7"/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7"/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7"/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7"/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7"/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7"/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7"/>
      <c r="L145" s="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7"/>
      <c r="L146" s="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7"/>
      <c r="L147" s="7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1:23" ht="15"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1:23" ht="15"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1:23" ht="15"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1:23" ht="15"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1:23" ht="15"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1:23" ht="15"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1:23" ht="15"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1:23" ht="15"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1:23" ht="15"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1:23" ht="15"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1:23" ht="15"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1:23" ht="15"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1:23" ht="15"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1:23" ht="15"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1:23" ht="15"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1:23" ht="15"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1:23" ht="15"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1:23" ht="15"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1:23" ht="15"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1:23" ht="15"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1:23" ht="15"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1:23" ht="15"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1:23" ht="15"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1:23" ht="15"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1:23" ht="15"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1:23" ht="15"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1:23" ht="15"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1:23" ht="15"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1:23" ht="15"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1:23" ht="15"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1:23" ht="15"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1:23" ht="15"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1:23" ht="15"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1:23" ht="15"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1:23" ht="15"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1:23" ht="15"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1:23" ht="15"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1:23" ht="15"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1:23" ht="15"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1:23" ht="15"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1:23" ht="15"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1:23" ht="15"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1:23" ht="15"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1:23" ht="15"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1:23" ht="15"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1:23" ht="15"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1:23" ht="15"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1:23" ht="15"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1:23" ht="15"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1:23" ht="15"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1:23" ht="15"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1:23" ht="15"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1:23" ht="15"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1:23" ht="15"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1:23" ht="15"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1:23" ht="15"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1:23" ht="15"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1:23" ht="15"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1:23" ht="15"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1:23" ht="15"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1:23" ht="15"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1:23" ht="15"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1:23" ht="15"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1:23" ht="15"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1:23" ht="15"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</sheetData>
  <sheetProtection selectLockedCells="1" selectUnlockedCells="1"/>
  <mergeCells count="12">
    <mergeCell ref="A19:J19"/>
    <mergeCell ref="A27:J27"/>
    <mergeCell ref="A33:J33"/>
    <mergeCell ref="A38:J38"/>
    <mergeCell ref="A68:J68"/>
    <mergeCell ref="B72:C72"/>
    <mergeCell ref="B1:H3"/>
    <mergeCell ref="A4:A5"/>
    <mergeCell ref="B4:B6"/>
    <mergeCell ref="C4:G5"/>
    <mergeCell ref="H4:J5"/>
    <mergeCell ref="A7:J7"/>
  </mergeCells>
  <printOptions/>
  <pageMargins left="0.7" right="0.2298611111111111" top="0.30972222222222223" bottom="0.4201388888888889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67:G67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67:G67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2016-10-24T07:10:32Z</cp:lastPrinted>
  <dcterms:modified xsi:type="dcterms:W3CDTF">2016-10-26T10:18:33Z</dcterms:modified>
  <cp:category/>
  <cp:version/>
  <cp:contentType/>
  <cp:contentStatus/>
</cp:coreProperties>
</file>